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124建成区外乡镇街" sheetId="2" r:id="rId1"/>
  </sheets>
  <calcPr calcId="144525"/>
</workbook>
</file>

<file path=xl/sharedStrings.xml><?xml version="1.0" encoding="utf-8"?>
<sst xmlns="http://schemas.openxmlformats.org/spreadsheetml/2006/main" count="162">
  <si>
    <t>济宁市2018年5月农村无害化卫生厕所改造情况公示</t>
  </si>
  <si>
    <t>序号</t>
  </si>
  <si>
    <t>县市区</t>
  </si>
  <si>
    <t>乡镇街道</t>
  </si>
  <si>
    <t>行政村个数</t>
  </si>
  <si>
    <t>户籍户数</t>
  </si>
  <si>
    <t>户厕改造情况</t>
  </si>
  <si>
    <t>农户自改、棚改、社区改造户数</t>
  </si>
  <si>
    <t>2015及之前完成户数</t>
  </si>
  <si>
    <t>2016完成</t>
  </si>
  <si>
    <t>2017完成</t>
  </si>
  <si>
    <t>2018完成</t>
  </si>
  <si>
    <t>完成合计</t>
  </si>
  <si>
    <t>任城区</t>
  </si>
  <si>
    <t>南张街道</t>
  </si>
  <si>
    <t>李营街道</t>
  </si>
  <si>
    <t>二十里铺街道</t>
  </si>
  <si>
    <t>安居街道</t>
  </si>
  <si>
    <t>唐口街道</t>
  </si>
  <si>
    <t>长沟镇</t>
  </si>
  <si>
    <t>喻屯镇</t>
  </si>
  <si>
    <t>兖州区</t>
  </si>
  <si>
    <t>新兖镇</t>
  </si>
  <si>
    <t>大安镇</t>
  </si>
  <si>
    <t>漕河镇</t>
  </si>
  <si>
    <t>小孟镇</t>
  </si>
  <si>
    <t>新驿镇</t>
  </si>
  <si>
    <t>颜店镇</t>
  </si>
  <si>
    <t>兴隆庄街道</t>
  </si>
  <si>
    <t>曲阜市</t>
  </si>
  <si>
    <t>小雪街道</t>
  </si>
  <si>
    <t>时庄街道</t>
  </si>
  <si>
    <t>王庄镇</t>
  </si>
  <si>
    <t>石门山镇</t>
  </si>
  <si>
    <t>尼山镇</t>
  </si>
  <si>
    <t>防山镇</t>
  </si>
  <si>
    <t>陵城镇</t>
  </si>
  <si>
    <t>息陬镇</t>
  </si>
  <si>
    <t>姚村镇</t>
  </si>
  <si>
    <t>吴村镇</t>
  </si>
  <si>
    <t>书院街道</t>
  </si>
  <si>
    <t>泗水县</t>
  </si>
  <si>
    <t>金庄镇</t>
  </si>
  <si>
    <t>苗馆镇</t>
  </si>
  <si>
    <t>高峪镇</t>
  </si>
  <si>
    <t>泉林镇</t>
  </si>
  <si>
    <t>星村镇</t>
  </si>
  <si>
    <t>圣水峪镇</t>
  </si>
  <si>
    <t>中册镇</t>
  </si>
  <si>
    <t>泗张镇</t>
  </si>
  <si>
    <t>杨柳镇</t>
  </si>
  <si>
    <t>柘沟镇</t>
  </si>
  <si>
    <t>华村镇</t>
  </si>
  <si>
    <t>邹城市</t>
  </si>
  <si>
    <t>香城镇</t>
  </si>
  <si>
    <t>城前镇</t>
  </si>
  <si>
    <t>大束镇</t>
  </si>
  <si>
    <t>北宿镇</t>
  </si>
  <si>
    <t>中心店镇</t>
  </si>
  <si>
    <t>唐村镇</t>
  </si>
  <si>
    <t>太平镇</t>
  </si>
  <si>
    <t>石墙镇</t>
  </si>
  <si>
    <t>峄山镇</t>
  </si>
  <si>
    <t>看庄镇</t>
  </si>
  <si>
    <t>张庄镇</t>
  </si>
  <si>
    <t>田黄镇</t>
  </si>
  <si>
    <t>郭里镇</t>
  </si>
  <si>
    <t>微山县</t>
  </si>
  <si>
    <t>傅村街道</t>
  </si>
  <si>
    <t>韩庄镇</t>
  </si>
  <si>
    <t>驩城镇</t>
  </si>
  <si>
    <t>留庄镇</t>
  </si>
  <si>
    <t>鲁桥镇</t>
  </si>
  <si>
    <t>两城镇</t>
  </si>
  <si>
    <t>微山岛镇</t>
  </si>
  <si>
    <t>马坡镇</t>
  </si>
  <si>
    <t>南阳镇</t>
  </si>
  <si>
    <t>张楼镇</t>
  </si>
  <si>
    <t>赵庙镇</t>
  </si>
  <si>
    <t>高楼乡</t>
  </si>
  <si>
    <t>西平镇</t>
  </si>
  <si>
    <t>昭阳街道</t>
  </si>
  <si>
    <t>夏镇街道</t>
  </si>
  <si>
    <t>鱼台县</t>
  </si>
  <si>
    <t>李阁镇</t>
  </si>
  <si>
    <t>王鲁镇</t>
  </si>
  <si>
    <t>清河镇</t>
  </si>
  <si>
    <t>唐马镇</t>
  </si>
  <si>
    <t>罗屯镇</t>
  </si>
  <si>
    <t>老砦镇</t>
  </si>
  <si>
    <t>王庙镇</t>
  </si>
  <si>
    <t>张黄镇</t>
  </si>
  <si>
    <t>鱼城镇</t>
  </si>
  <si>
    <t>1537(含2015年及之前完成户数)</t>
  </si>
  <si>
    <t>金乡县</t>
  </si>
  <si>
    <t>金乡街道</t>
  </si>
  <si>
    <t>高河街道</t>
  </si>
  <si>
    <t>羊山镇</t>
  </si>
  <si>
    <t>王丕街道</t>
  </si>
  <si>
    <t>霄云镇</t>
  </si>
  <si>
    <t>鸡黍镇</t>
  </si>
  <si>
    <t>胡集镇</t>
  </si>
  <si>
    <t>卜集镇</t>
  </si>
  <si>
    <t>司马镇</t>
  </si>
  <si>
    <t>鱼山街道</t>
  </si>
  <si>
    <t>马庙镇</t>
  </si>
  <si>
    <t>化雨镇</t>
  </si>
  <si>
    <t>兴隆镇</t>
  </si>
  <si>
    <t>嘉祥县</t>
  </si>
  <si>
    <t>卧龙山街道</t>
  </si>
  <si>
    <t>金屯镇</t>
  </si>
  <si>
    <t>仲山镇</t>
  </si>
  <si>
    <t>孟姑集镇</t>
  </si>
  <si>
    <t>马村镇</t>
  </si>
  <si>
    <t>梁宝寺镇</t>
  </si>
  <si>
    <t>万张街道</t>
  </si>
  <si>
    <t>老僧堂镇</t>
  </si>
  <si>
    <t>纸坊镇</t>
  </si>
  <si>
    <t>嘉祥街道</t>
  </si>
  <si>
    <t>大张楼镇</t>
  </si>
  <si>
    <t>黄垓镇</t>
  </si>
  <si>
    <t>满硐镇</t>
  </si>
  <si>
    <t>汶上县</t>
  </si>
  <si>
    <t>杨店镇</t>
  </si>
  <si>
    <t>寅寺镇</t>
  </si>
  <si>
    <t>义桥镇</t>
  </si>
  <si>
    <t>苑庄镇</t>
  </si>
  <si>
    <t>郭仓镇</t>
  </si>
  <si>
    <t>南旺镇</t>
  </si>
  <si>
    <t>次丘镇</t>
  </si>
  <si>
    <t>康驿镇</t>
  </si>
  <si>
    <t>刘楼镇</t>
  </si>
  <si>
    <t>白石镇</t>
  </si>
  <si>
    <t>军屯乡</t>
  </si>
  <si>
    <t>南站镇</t>
  </si>
  <si>
    <t>郭楼镇</t>
  </si>
  <si>
    <t>汶上街道</t>
  </si>
  <si>
    <t>中都街道</t>
  </si>
  <si>
    <t>开发区</t>
  </si>
  <si>
    <t>梁山县</t>
  </si>
  <si>
    <t>拳铺镇</t>
  </si>
  <si>
    <t>黑虎庙镇</t>
  </si>
  <si>
    <t>马营镇</t>
  </si>
  <si>
    <t>韩垓镇</t>
  </si>
  <si>
    <t>韩岗镇</t>
  </si>
  <si>
    <t>21214（其中压煤区和社区搬迁村共计8210户，不在改厕范围内）</t>
  </si>
  <si>
    <t>杨营镇</t>
  </si>
  <si>
    <t>小安山镇</t>
  </si>
  <si>
    <t>馆驿镇</t>
  </si>
  <si>
    <t>寿张集镇</t>
  </si>
  <si>
    <t>小路口镇</t>
  </si>
  <si>
    <t>大路口乡</t>
  </si>
  <si>
    <t>赵堌堆乡</t>
  </si>
  <si>
    <t>济宁高新区</t>
  </si>
  <si>
    <t>柳行街道</t>
  </si>
  <si>
    <t>王因街道</t>
  </si>
  <si>
    <t>接庄街道</t>
  </si>
  <si>
    <t>太白湖新区</t>
  </si>
  <si>
    <t>石桥镇</t>
  </si>
  <si>
    <t>济宁经济技术开发区</t>
  </si>
  <si>
    <t>疃里镇</t>
  </si>
  <si>
    <t>马集镇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</si>
</sst>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8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仿宋_GB2312"/>
      <charset val="134"/>
    </font>
    <font>
      <sz val="12"/>
      <name val="宋体"/>
      <charset val="134"/>
    </font>
    <font>
      <sz val="11"/>
      <color indexed="10"/>
      <name val="宋体"/>
      <charset val="134"/>
      <scheme val="minor"/>
    </font>
    <font>
      <sz val="10"/>
      <color indexed="10"/>
      <name val="仿宋_GB2312"/>
      <charset val="134"/>
    </font>
    <font>
      <sz val="12"/>
      <color indexed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8" fillId="16" borderId="8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0" xfId="0" applyFont="1" applyFill="1">
      <alignment vertical="center"/>
    </xf>
    <xf numFmtId="0" fontId="0" fillId="3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/>
    <xf numFmtId="0" fontId="6" fillId="2" borderId="0" xfId="0" applyFont="1" applyFill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8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36"/>
  <sheetViews>
    <sheetView tabSelected="1" workbookViewId="0">
      <pane ySplit="3" topLeftCell="A4" activePane="bottomLeft" state="frozen"/>
      <selection/>
      <selection pane="bottomLeft" activeCell="P13" sqref="P13"/>
    </sheetView>
  </sheetViews>
  <sheetFormatPr defaultColWidth="9" defaultRowHeight="13.5"/>
  <cols>
    <col min="1" max="1" width="9" style="3"/>
    <col min="2" max="2" width="11.25" style="3" customWidth="1"/>
    <col min="3" max="3" width="13.125" style="3" customWidth="1"/>
    <col min="4" max="4" width="11.375" style="3" customWidth="1"/>
    <col min="5" max="5" width="12" style="3" customWidth="1"/>
    <col min="6" max="6" width="29" style="3" customWidth="1"/>
    <col min="7" max="7" width="18.375" style="3" customWidth="1"/>
    <col min="8" max="8" width="10.125" style="3" customWidth="1"/>
    <col min="9" max="10" width="9" style="3"/>
    <col min="11" max="11" width="10.5" style="3" customWidth="1"/>
    <col min="12" max="16384" width="9" style="3"/>
  </cols>
  <sheetData>
    <row r="1" ht="2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5"/>
    </row>
    <row r="3" spans="1:11">
      <c r="A3" s="6"/>
      <c r="B3" s="6"/>
      <c r="C3" s="6"/>
      <c r="D3" s="6"/>
      <c r="E3" s="6"/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4.25" spans="1:254">
      <c r="A4" s="7">
        <v>1</v>
      </c>
      <c r="B4" s="8" t="s">
        <v>13</v>
      </c>
      <c r="C4" s="8" t="s">
        <v>14</v>
      </c>
      <c r="D4" s="8">
        <v>53</v>
      </c>
      <c r="E4" s="8">
        <v>14076</v>
      </c>
      <c r="F4" s="8">
        <v>5386</v>
      </c>
      <c r="G4" s="8">
        <v>1491</v>
      </c>
      <c r="H4" s="8">
        <v>4953</v>
      </c>
      <c r="I4" s="8">
        <v>531</v>
      </c>
      <c r="J4" s="8">
        <v>721</v>
      </c>
      <c r="K4" s="8">
        <f t="shared" ref="K4:K17" si="0">SUM(F4:J4)</f>
        <v>13082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4"/>
      <c r="IS4" s="14"/>
      <c r="IT4" s="14"/>
    </row>
    <row r="5" ht="14.25" spans="1:254">
      <c r="A5" s="7">
        <v>2</v>
      </c>
      <c r="B5" s="8" t="s">
        <v>13</v>
      </c>
      <c r="C5" s="8" t="s">
        <v>15</v>
      </c>
      <c r="D5" s="8">
        <v>56</v>
      </c>
      <c r="E5" s="8">
        <v>17807</v>
      </c>
      <c r="F5" s="8">
        <v>13503</v>
      </c>
      <c r="G5" s="8">
        <v>1102</v>
      </c>
      <c r="H5" s="8">
        <v>3052</v>
      </c>
      <c r="I5" s="8">
        <v>676</v>
      </c>
      <c r="J5" s="8">
        <v>620</v>
      </c>
      <c r="K5" s="8">
        <f t="shared" si="0"/>
        <v>18953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4"/>
      <c r="IS5" s="14"/>
      <c r="IT5" s="14"/>
    </row>
    <row r="6" ht="22" customHeight="1" spans="1:254">
      <c r="A6" s="7">
        <v>3</v>
      </c>
      <c r="B6" s="9" t="s">
        <v>13</v>
      </c>
      <c r="C6" s="9" t="s">
        <v>16</v>
      </c>
      <c r="D6" s="8">
        <v>53</v>
      </c>
      <c r="E6" s="8">
        <v>13952</v>
      </c>
      <c r="F6" s="8">
        <v>4681</v>
      </c>
      <c r="G6" s="8">
        <v>882</v>
      </c>
      <c r="H6" s="8">
        <v>6174</v>
      </c>
      <c r="I6" s="8">
        <v>1279</v>
      </c>
      <c r="J6" s="8">
        <v>302</v>
      </c>
      <c r="K6" s="8">
        <f t="shared" si="0"/>
        <v>13318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4"/>
      <c r="IS6" s="14"/>
      <c r="IT6" s="14"/>
    </row>
    <row r="7" ht="14.25" spans="1:254">
      <c r="A7" s="7">
        <v>4</v>
      </c>
      <c r="B7" s="8" t="s">
        <v>13</v>
      </c>
      <c r="C7" s="8" t="s">
        <v>17</v>
      </c>
      <c r="D7" s="8">
        <v>61</v>
      </c>
      <c r="E7" s="8">
        <v>22738</v>
      </c>
      <c r="F7" s="8">
        <v>12057</v>
      </c>
      <c r="G7" s="8">
        <v>1013</v>
      </c>
      <c r="H7" s="8">
        <v>3290</v>
      </c>
      <c r="I7" s="8">
        <v>3696</v>
      </c>
      <c r="J7" s="8">
        <v>774</v>
      </c>
      <c r="K7" s="8">
        <f t="shared" si="0"/>
        <v>20830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4"/>
      <c r="IS7" s="14"/>
      <c r="IT7" s="14"/>
    </row>
    <row r="8" ht="14.25" spans="1:254">
      <c r="A8" s="7">
        <v>5</v>
      </c>
      <c r="B8" s="8" t="s">
        <v>13</v>
      </c>
      <c r="C8" s="8" t="s">
        <v>18</v>
      </c>
      <c r="D8" s="8">
        <v>78</v>
      </c>
      <c r="E8" s="8">
        <v>22432</v>
      </c>
      <c r="F8" s="8">
        <v>3080</v>
      </c>
      <c r="G8" s="8">
        <v>1054</v>
      </c>
      <c r="H8" s="8">
        <v>5939</v>
      </c>
      <c r="I8" s="8">
        <v>8065</v>
      </c>
      <c r="J8" s="8">
        <v>1601</v>
      </c>
      <c r="K8" s="8">
        <f t="shared" si="0"/>
        <v>19739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4"/>
      <c r="IS8" s="14"/>
      <c r="IT8" s="14"/>
    </row>
    <row r="9" ht="14.25" spans="1:254">
      <c r="A9" s="7">
        <v>6</v>
      </c>
      <c r="B9" s="9" t="s">
        <v>13</v>
      </c>
      <c r="C9" s="9" t="s">
        <v>19</v>
      </c>
      <c r="D9" s="8">
        <v>52</v>
      </c>
      <c r="E9" s="8">
        <v>16962</v>
      </c>
      <c r="F9" s="8">
        <v>4216</v>
      </c>
      <c r="G9" s="8">
        <v>2192</v>
      </c>
      <c r="H9" s="8">
        <v>5347</v>
      </c>
      <c r="I9" s="8">
        <v>1182</v>
      </c>
      <c r="J9" s="8">
        <v>1342</v>
      </c>
      <c r="K9" s="8">
        <f t="shared" si="0"/>
        <v>14279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4"/>
      <c r="IS9" s="14"/>
      <c r="IT9" s="14"/>
    </row>
    <row r="10" ht="14.25" spans="1:254">
      <c r="A10" s="7">
        <v>7</v>
      </c>
      <c r="B10" s="8" t="s">
        <v>13</v>
      </c>
      <c r="C10" s="8" t="s">
        <v>20</v>
      </c>
      <c r="D10" s="8">
        <v>72</v>
      </c>
      <c r="E10" s="8">
        <v>20423</v>
      </c>
      <c r="F10" s="8">
        <v>3112</v>
      </c>
      <c r="G10" s="8">
        <v>1647</v>
      </c>
      <c r="H10" s="8">
        <v>7821</v>
      </c>
      <c r="I10" s="8">
        <v>6127</v>
      </c>
      <c r="J10" s="8">
        <v>1239</v>
      </c>
      <c r="K10" s="8">
        <f t="shared" si="0"/>
        <v>19946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4"/>
      <c r="IS10" s="14"/>
      <c r="IT10" s="14"/>
    </row>
    <row r="11" ht="14.25" spans="1:254">
      <c r="A11" s="7">
        <v>8</v>
      </c>
      <c r="B11" s="8" t="s">
        <v>21</v>
      </c>
      <c r="C11" s="8" t="s">
        <v>22</v>
      </c>
      <c r="D11" s="7">
        <v>84</v>
      </c>
      <c r="E11" s="7">
        <v>18761</v>
      </c>
      <c r="F11" s="7">
        <v>11262</v>
      </c>
      <c r="G11" s="7"/>
      <c r="H11" s="7">
        <v>980</v>
      </c>
      <c r="I11" s="7">
        <v>1136</v>
      </c>
      <c r="J11" s="7">
        <v>78</v>
      </c>
      <c r="K11" s="7">
        <f t="shared" si="0"/>
        <v>13456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4"/>
      <c r="IS11" s="14"/>
      <c r="IT11" s="14"/>
    </row>
    <row r="12" ht="14.25" spans="1:254">
      <c r="A12" s="7">
        <v>9</v>
      </c>
      <c r="B12" s="8" t="s">
        <v>21</v>
      </c>
      <c r="C12" s="8" t="s">
        <v>23</v>
      </c>
      <c r="D12" s="7">
        <v>53</v>
      </c>
      <c r="E12" s="7">
        <v>12508</v>
      </c>
      <c r="F12" s="7">
        <v>6399</v>
      </c>
      <c r="G12" s="7"/>
      <c r="H12" s="7">
        <v>582</v>
      </c>
      <c r="I12" s="7">
        <v>2660</v>
      </c>
      <c r="J12" s="7">
        <v>121</v>
      </c>
      <c r="K12" s="7">
        <f t="shared" si="0"/>
        <v>9762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4"/>
      <c r="IS12" s="14"/>
      <c r="IT12" s="14"/>
    </row>
    <row r="13" ht="14.25" spans="1:254">
      <c r="A13" s="7">
        <v>10</v>
      </c>
      <c r="B13" s="8" t="s">
        <v>21</v>
      </c>
      <c r="C13" s="8" t="s">
        <v>24</v>
      </c>
      <c r="D13" s="7">
        <v>31</v>
      </c>
      <c r="E13" s="7">
        <v>6985</v>
      </c>
      <c r="F13" s="7">
        <v>1227</v>
      </c>
      <c r="G13" s="7">
        <v>18</v>
      </c>
      <c r="H13" s="7">
        <v>231</v>
      </c>
      <c r="I13" s="7">
        <v>3281</v>
      </c>
      <c r="J13" s="7">
        <v>193</v>
      </c>
      <c r="K13" s="7">
        <f t="shared" si="0"/>
        <v>4950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4"/>
      <c r="IS13" s="14"/>
      <c r="IT13" s="14"/>
    </row>
    <row r="14" ht="14.25" spans="1:254">
      <c r="A14" s="7">
        <v>11</v>
      </c>
      <c r="B14" s="8" t="s">
        <v>21</v>
      </c>
      <c r="C14" s="8" t="s">
        <v>25</v>
      </c>
      <c r="D14" s="7">
        <v>42</v>
      </c>
      <c r="E14" s="7">
        <v>5285</v>
      </c>
      <c r="F14" s="7">
        <v>890</v>
      </c>
      <c r="G14" s="7"/>
      <c r="H14" s="7">
        <v>3190</v>
      </c>
      <c r="I14" s="7">
        <v>537</v>
      </c>
      <c r="J14" s="7">
        <v>521</v>
      </c>
      <c r="K14" s="7">
        <f t="shared" si="0"/>
        <v>5138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4"/>
      <c r="IS14" s="14"/>
      <c r="IT14" s="14"/>
    </row>
    <row r="15" ht="14.25" spans="1:254">
      <c r="A15" s="7">
        <v>12</v>
      </c>
      <c r="B15" s="8" t="s">
        <v>21</v>
      </c>
      <c r="C15" s="8" t="s">
        <v>26</v>
      </c>
      <c r="D15" s="7">
        <v>57</v>
      </c>
      <c r="E15" s="7">
        <v>8035</v>
      </c>
      <c r="F15" s="7">
        <v>406</v>
      </c>
      <c r="G15" s="7"/>
      <c r="H15" s="7">
        <v>3081</v>
      </c>
      <c r="I15" s="7">
        <v>1540</v>
      </c>
      <c r="J15" s="7">
        <v>433</v>
      </c>
      <c r="K15" s="7">
        <f t="shared" si="0"/>
        <v>5460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4"/>
      <c r="IS15" s="14"/>
      <c r="IT15" s="14"/>
    </row>
    <row r="16" ht="14.25" spans="1:254">
      <c r="A16" s="7">
        <v>13</v>
      </c>
      <c r="B16" s="8" t="s">
        <v>21</v>
      </c>
      <c r="C16" s="8" t="s">
        <v>27</v>
      </c>
      <c r="D16" s="7">
        <v>66</v>
      </c>
      <c r="E16" s="7">
        <v>13623</v>
      </c>
      <c r="F16" s="7">
        <v>648</v>
      </c>
      <c r="G16" s="7">
        <v>1034</v>
      </c>
      <c r="H16" s="7">
        <v>6025</v>
      </c>
      <c r="I16" s="7">
        <v>2775</v>
      </c>
      <c r="J16" s="7">
        <v>820</v>
      </c>
      <c r="K16" s="7">
        <f t="shared" si="0"/>
        <v>11302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4"/>
      <c r="IS16" s="14"/>
      <c r="IT16" s="14"/>
    </row>
    <row r="17" ht="14.25" spans="1:254">
      <c r="A17" s="7">
        <v>14</v>
      </c>
      <c r="B17" s="8" t="s">
        <v>21</v>
      </c>
      <c r="C17" s="8" t="s">
        <v>28</v>
      </c>
      <c r="D17" s="7">
        <v>40</v>
      </c>
      <c r="E17" s="7">
        <v>10261</v>
      </c>
      <c r="F17" s="7">
        <v>5620</v>
      </c>
      <c r="G17" s="7"/>
      <c r="H17" s="7">
        <v>261</v>
      </c>
      <c r="I17" s="7">
        <v>130</v>
      </c>
      <c r="J17" s="7">
        <v>25</v>
      </c>
      <c r="K17" s="7">
        <f t="shared" si="0"/>
        <v>6036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4"/>
      <c r="IS17" s="14"/>
      <c r="IT17" s="14"/>
    </row>
    <row r="18" ht="14.25" spans="1:254">
      <c r="A18" s="7">
        <v>15</v>
      </c>
      <c r="B18" s="9" t="s">
        <v>29</v>
      </c>
      <c r="C18" s="9" t="s">
        <v>30</v>
      </c>
      <c r="D18" s="9">
        <v>36</v>
      </c>
      <c r="E18" s="9">
        <v>12394</v>
      </c>
      <c r="F18" s="9">
        <v>2549</v>
      </c>
      <c r="G18" s="9">
        <v>730</v>
      </c>
      <c r="H18" s="9">
        <v>800</v>
      </c>
      <c r="I18" s="9">
        <v>2148</v>
      </c>
      <c r="J18" s="9">
        <v>268</v>
      </c>
      <c r="K18" s="9">
        <v>6495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4"/>
      <c r="IS18" s="14"/>
      <c r="IT18" s="14"/>
    </row>
    <row r="19" ht="14.25" spans="1:254">
      <c r="A19" s="7">
        <v>16</v>
      </c>
      <c r="B19" s="9" t="s">
        <v>29</v>
      </c>
      <c r="C19" s="9" t="s">
        <v>31</v>
      </c>
      <c r="D19" s="9">
        <v>48</v>
      </c>
      <c r="E19" s="9">
        <v>12411</v>
      </c>
      <c r="F19" s="9">
        <v>3996</v>
      </c>
      <c r="G19" s="9">
        <v>442</v>
      </c>
      <c r="H19" s="9">
        <v>171</v>
      </c>
      <c r="I19" s="9">
        <v>1425</v>
      </c>
      <c r="J19" s="9">
        <v>4965</v>
      </c>
      <c r="K19" s="9">
        <v>10999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4"/>
      <c r="IS19" s="14"/>
      <c r="IT19" s="14"/>
    </row>
    <row r="20" ht="14.25" spans="1:254">
      <c r="A20" s="7">
        <v>17</v>
      </c>
      <c r="B20" s="9" t="s">
        <v>29</v>
      </c>
      <c r="C20" s="9" t="s">
        <v>32</v>
      </c>
      <c r="D20" s="9">
        <v>44</v>
      </c>
      <c r="E20" s="9">
        <v>12488</v>
      </c>
      <c r="F20" s="9">
        <v>760</v>
      </c>
      <c r="G20" s="9">
        <v>0</v>
      </c>
      <c r="H20" s="9">
        <v>821</v>
      </c>
      <c r="I20" s="9">
        <v>2667</v>
      </c>
      <c r="J20" s="9">
        <v>2889</v>
      </c>
      <c r="K20" s="9">
        <v>7137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4"/>
      <c r="IS20" s="14"/>
      <c r="IT20" s="14"/>
    </row>
    <row r="21" ht="14.25" spans="1:254">
      <c r="A21" s="7">
        <v>18</v>
      </c>
      <c r="B21" s="9" t="s">
        <v>29</v>
      </c>
      <c r="C21" s="9" t="s">
        <v>33</v>
      </c>
      <c r="D21" s="9">
        <v>40</v>
      </c>
      <c r="E21" s="9">
        <v>12673</v>
      </c>
      <c r="F21" s="9">
        <v>370</v>
      </c>
      <c r="G21" s="9">
        <v>663</v>
      </c>
      <c r="H21" s="9">
        <v>1459</v>
      </c>
      <c r="I21" s="9">
        <v>3318</v>
      </c>
      <c r="J21" s="9">
        <v>2029</v>
      </c>
      <c r="K21" s="9">
        <v>7839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4"/>
      <c r="IS21" s="14"/>
      <c r="IT21" s="14"/>
    </row>
    <row r="22" ht="14.25" spans="1:254">
      <c r="A22" s="7">
        <v>19</v>
      </c>
      <c r="B22" s="9" t="s">
        <v>29</v>
      </c>
      <c r="C22" s="9" t="s">
        <v>34</v>
      </c>
      <c r="D22" s="9">
        <v>42</v>
      </c>
      <c r="E22" s="9">
        <v>15475</v>
      </c>
      <c r="F22" s="9">
        <v>0</v>
      </c>
      <c r="G22" s="9">
        <v>91</v>
      </c>
      <c r="H22" s="9">
        <v>724</v>
      </c>
      <c r="I22" s="9">
        <v>2727</v>
      </c>
      <c r="J22" s="9">
        <v>2127</v>
      </c>
      <c r="K22" s="9">
        <v>5669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4"/>
      <c r="IS22" s="14"/>
      <c r="IT22" s="14"/>
    </row>
    <row r="23" ht="14.25" spans="1:254">
      <c r="A23" s="7">
        <v>20</v>
      </c>
      <c r="B23" s="9" t="s">
        <v>29</v>
      </c>
      <c r="C23" s="9" t="s">
        <v>35</v>
      </c>
      <c r="D23" s="9">
        <v>31</v>
      </c>
      <c r="E23" s="9">
        <v>11093</v>
      </c>
      <c r="F23" s="9">
        <v>965</v>
      </c>
      <c r="G23" s="9">
        <v>0</v>
      </c>
      <c r="H23" s="9">
        <v>1363</v>
      </c>
      <c r="I23" s="9">
        <v>1820</v>
      </c>
      <c r="J23" s="9">
        <v>1460</v>
      </c>
      <c r="K23" s="9">
        <v>5608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4"/>
      <c r="IS23" s="14"/>
      <c r="IT23" s="14"/>
    </row>
    <row r="24" ht="14.25" spans="1:254">
      <c r="A24" s="7">
        <v>21</v>
      </c>
      <c r="B24" s="9" t="s">
        <v>29</v>
      </c>
      <c r="C24" s="9" t="s">
        <v>36</v>
      </c>
      <c r="D24" s="9">
        <v>50</v>
      </c>
      <c r="E24" s="9">
        <v>15455</v>
      </c>
      <c r="F24" s="9">
        <v>1126</v>
      </c>
      <c r="G24" s="9">
        <v>870</v>
      </c>
      <c r="H24" s="9">
        <v>2335</v>
      </c>
      <c r="I24" s="9">
        <v>1004</v>
      </c>
      <c r="J24" s="9">
        <v>1904</v>
      </c>
      <c r="K24" s="9">
        <v>7239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4"/>
      <c r="IS24" s="14"/>
      <c r="IT24" s="14"/>
    </row>
    <row r="25" ht="14.25" spans="1:254">
      <c r="A25" s="7">
        <v>22</v>
      </c>
      <c r="B25" s="9" t="s">
        <v>29</v>
      </c>
      <c r="C25" s="9" t="s">
        <v>37</v>
      </c>
      <c r="D25" s="9">
        <v>33</v>
      </c>
      <c r="E25" s="9">
        <v>13476</v>
      </c>
      <c r="F25" s="9">
        <v>2000</v>
      </c>
      <c r="G25" s="9">
        <v>160</v>
      </c>
      <c r="H25" s="9">
        <v>2344</v>
      </c>
      <c r="I25" s="9">
        <v>1874</v>
      </c>
      <c r="J25" s="9">
        <v>1503</v>
      </c>
      <c r="K25" s="9">
        <v>7881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4"/>
      <c r="IS25" s="14"/>
      <c r="IT25" s="14"/>
    </row>
    <row r="26" ht="14.25" spans="1:254">
      <c r="A26" s="7">
        <v>23</v>
      </c>
      <c r="B26" s="9" t="s">
        <v>29</v>
      </c>
      <c r="C26" s="9" t="s">
        <v>38</v>
      </c>
      <c r="D26" s="9">
        <v>47</v>
      </c>
      <c r="E26" s="9">
        <v>11438</v>
      </c>
      <c r="F26" s="9">
        <v>190</v>
      </c>
      <c r="G26" s="9">
        <v>30</v>
      </c>
      <c r="H26" s="9">
        <v>536</v>
      </c>
      <c r="I26" s="9">
        <v>2001</v>
      </c>
      <c r="J26" s="9">
        <v>4190</v>
      </c>
      <c r="K26" s="9">
        <v>6947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4"/>
      <c r="IS26" s="14"/>
      <c r="IT26" s="14"/>
    </row>
    <row r="27" ht="14.25" spans="1:254">
      <c r="A27" s="7">
        <v>24</v>
      </c>
      <c r="B27" s="9" t="s">
        <v>29</v>
      </c>
      <c r="C27" s="9" t="s">
        <v>39</v>
      </c>
      <c r="D27" s="9">
        <v>26</v>
      </c>
      <c r="E27" s="9">
        <v>11201</v>
      </c>
      <c r="F27" s="9">
        <v>185</v>
      </c>
      <c r="G27" s="9">
        <v>206</v>
      </c>
      <c r="H27" s="9">
        <v>1150</v>
      </c>
      <c r="I27" s="9">
        <v>2781</v>
      </c>
      <c r="J27" s="9">
        <v>2356</v>
      </c>
      <c r="K27" s="9">
        <v>6678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4"/>
      <c r="IS27" s="14"/>
      <c r="IT27" s="14"/>
    </row>
    <row r="28" ht="14.25" spans="1:254">
      <c r="A28" s="7">
        <v>25</v>
      </c>
      <c r="B28" s="9" t="s">
        <v>29</v>
      </c>
      <c r="C28" s="9" t="s">
        <v>40</v>
      </c>
      <c r="D28" s="9">
        <v>32</v>
      </c>
      <c r="E28" s="9">
        <v>35094</v>
      </c>
      <c r="F28" s="9">
        <v>0</v>
      </c>
      <c r="G28" s="9">
        <v>350</v>
      </c>
      <c r="H28" s="9">
        <v>296</v>
      </c>
      <c r="I28" s="9">
        <v>1675</v>
      </c>
      <c r="J28" s="9">
        <v>1302</v>
      </c>
      <c r="K28" s="9">
        <v>3623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4"/>
      <c r="IS28" s="14"/>
      <c r="IT28" s="14"/>
    </row>
    <row r="29" s="1" customFormat="1" ht="14.25" spans="1:254">
      <c r="A29" s="7">
        <v>26</v>
      </c>
      <c r="B29" s="8" t="s">
        <v>41</v>
      </c>
      <c r="C29" s="8" t="s">
        <v>42</v>
      </c>
      <c r="D29" s="8">
        <v>52</v>
      </c>
      <c r="E29" s="8">
        <v>14578</v>
      </c>
      <c r="F29" s="9">
        <v>1410</v>
      </c>
      <c r="G29" s="8">
        <v>440</v>
      </c>
      <c r="H29" s="8">
        <v>3125</v>
      </c>
      <c r="I29" s="8">
        <v>1611</v>
      </c>
      <c r="J29" s="8">
        <v>1040</v>
      </c>
      <c r="K29" s="8">
        <f t="shared" ref="K29:K39" si="1">J29+I29+H29+F29</f>
        <v>7186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5"/>
      <c r="IS29" s="15"/>
      <c r="IT29" s="15"/>
    </row>
    <row r="30" s="1" customFormat="1" ht="14.25" spans="1:254">
      <c r="A30" s="7">
        <v>27</v>
      </c>
      <c r="B30" s="8" t="s">
        <v>41</v>
      </c>
      <c r="C30" s="8" t="s">
        <v>43</v>
      </c>
      <c r="D30" s="8">
        <v>63</v>
      </c>
      <c r="E30" s="8">
        <v>14848</v>
      </c>
      <c r="F30" s="9">
        <v>1724</v>
      </c>
      <c r="G30" s="8">
        <v>0</v>
      </c>
      <c r="H30" s="8">
        <v>1545</v>
      </c>
      <c r="I30" s="8">
        <v>5628</v>
      </c>
      <c r="J30" s="8">
        <v>931</v>
      </c>
      <c r="K30" s="8">
        <f t="shared" si="1"/>
        <v>9828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5"/>
      <c r="IS30" s="15"/>
      <c r="IT30" s="15"/>
    </row>
    <row r="31" s="1" customFormat="1" ht="14.25" spans="1:254">
      <c r="A31" s="7">
        <v>28</v>
      </c>
      <c r="B31" s="8" t="s">
        <v>41</v>
      </c>
      <c r="C31" s="8" t="s">
        <v>44</v>
      </c>
      <c r="D31" s="8">
        <v>31</v>
      </c>
      <c r="E31" s="8">
        <v>12059</v>
      </c>
      <c r="F31" s="9">
        <v>1805</v>
      </c>
      <c r="G31" s="8">
        <v>405</v>
      </c>
      <c r="H31" s="8">
        <v>1351</v>
      </c>
      <c r="I31" s="8">
        <v>5347</v>
      </c>
      <c r="J31" s="8">
        <v>1042</v>
      </c>
      <c r="K31" s="8">
        <f t="shared" si="1"/>
        <v>9545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5"/>
      <c r="IS31" s="15"/>
      <c r="IT31" s="15"/>
    </row>
    <row r="32" s="1" customFormat="1" ht="14.25" spans="1:254">
      <c r="A32" s="7">
        <v>29</v>
      </c>
      <c r="B32" s="8" t="s">
        <v>41</v>
      </c>
      <c r="C32" s="8" t="s">
        <v>45</v>
      </c>
      <c r="D32" s="8">
        <v>65</v>
      </c>
      <c r="E32" s="8">
        <v>18262</v>
      </c>
      <c r="F32" s="9">
        <f>2071+144</f>
        <v>2215</v>
      </c>
      <c r="G32" s="8">
        <v>1430</v>
      </c>
      <c r="H32" s="8">
        <v>1471</v>
      </c>
      <c r="I32" s="8">
        <v>8127</v>
      </c>
      <c r="J32" s="8">
        <v>300</v>
      </c>
      <c r="K32" s="8">
        <f t="shared" si="1"/>
        <v>12113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5"/>
      <c r="IS32" s="15"/>
      <c r="IT32" s="15"/>
    </row>
    <row r="33" s="1" customFormat="1" ht="14.25" spans="1:254">
      <c r="A33" s="7">
        <v>30</v>
      </c>
      <c r="B33" s="8" t="s">
        <v>41</v>
      </c>
      <c r="C33" s="8" t="s">
        <v>46</v>
      </c>
      <c r="D33" s="8">
        <v>52</v>
      </c>
      <c r="E33" s="8">
        <v>15164</v>
      </c>
      <c r="F33" s="9">
        <v>4589</v>
      </c>
      <c r="G33" s="8">
        <v>3892</v>
      </c>
      <c r="H33" s="8">
        <v>697</v>
      </c>
      <c r="I33" s="8">
        <v>5173</v>
      </c>
      <c r="J33" s="8">
        <v>1631</v>
      </c>
      <c r="K33" s="8">
        <f t="shared" si="1"/>
        <v>12090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5"/>
      <c r="IS33" s="15"/>
      <c r="IT33" s="15"/>
    </row>
    <row r="34" s="1" customFormat="1" ht="14.25" spans="1:254">
      <c r="A34" s="7">
        <v>31</v>
      </c>
      <c r="B34" s="8" t="s">
        <v>41</v>
      </c>
      <c r="C34" s="8" t="s">
        <v>47</v>
      </c>
      <c r="D34" s="8">
        <v>60</v>
      </c>
      <c r="E34" s="8">
        <v>13477</v>
      </c>
      <c r="F34" s="9">
        <v>2429</v>
      </c>
      <c r="G34" s="8">
        <v>308</v>
      </c>
      <c r="H34" s="8">
        <v>1528</v>
      </c>
      <c r="I34" s="8">
        <v>6476</v>
      </c>
      <c r="J34" s="8">
        <v>151</v>
      </c>
      <c r="K34" s="8">
        <f t="shared" si="1"/>
        <v>10584</v>
      </c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5"/>
      <c r="IS34" s="15"/>
      <c r="IT34" s="15"/>
    </row>
    <row r="35" s="1" customFormat="1" ht="14.25" spans="1:254">
      <c r="A35" s="7">
        <v>32</v>
      </c>
      <c r="B35" s="8" t="s">
        <v>41</v>
      </c>
      <c r="C35" s="8" t="s">
        <v>48</v>
      </c>
      <c r="D35" s="8">
        <v>37</v>
      </c>
      <c r="E35" s="8">
        <v>9857</v>
      </c>
      <c r="F35" s="8">
        <v>744</v>
      </c>
      <c r="G35" s="8">
        <v>497</v>
      </c>
      <c r="H35" s="8">
        <v>1254</v>
      </c>
      <c r="I35" s="8">
        <v>4088</v>
      </c>
      <c r="J35" s="9">
        <v>1318</v>
      </c>
      <c r="K35" s="8">
        <f t="shared" si="1"/>
        <v>7404</v>
      </c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5"/>
      <c r="IS35" s="15"/>
      <c r="IT35" s="15"/>
    </row>
    <row r="36" s="1" customFormat="1" ht="14.25" spans="1:254">
      <c r="A36" s="7">
        <v>33</v>
      </c>
      <c r="B36" s="8" t="s">
        <v>41</v>
      </c>
      <c r="C36" s="8" t="s">
        <v>49</v>
      </c>
      <c r="D36" s="8">
        <v>65</v>
      </c>
      <c r="E36" s="8">
        <v>15662</v>
      </c>
      <c r="F36" s="8">
        <v>1883</v>
      </c>
      <c r="G36" s="8">
        <v>652</v>
      </c>
      <c r="H36" s="8">
        <v>1064</v>
      </c>
      <c r="I36" s="8">
        <v>5266</v>
      </c>
      <c r="J36" s="8">
        <v>1644</v>
      </c>
      <c r="K36" s="8">
        <f t="shared" si="1"/>
        <v>9857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5"/>
      <c r="IS36" s="15"/>
      <c r="IT36" s="15"/>
    </row>
    <row r="37" s="1" customFormat="1" ht="14.25" spans="1:254">
      <c r="A37" s="7">
        <v>34</v>
      </c>
      <c r="B37" s="8" t="s">
        <v>41</v>
      </c>
      <c r="C37" s="8" t="s">
        <v>50</v>
      </c>
      <c r="D37" s="8">
        <v>44</v>
      </c>
      <c r="E37" s="8">
        <v>12515</v>
      </c>
      <c r="F37" s="8">
        <v>2284</v>
      </c>
      <c r="G37" s="8">
        <v>335</v>
      </c>
      <c r="H37" s="8">
        <v>894</v>
      </c>
      <c r="I37" s="8">
        <v>5297</v>
      </c>
      <c r="J37" s="8">
        <v>28</v>
      </c>
      <c r="K37" s="8">
        <f t="shared" si="1"/>
        <v>8503</v>
      </c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5"/>
      <c r="IS37" s="15"/>
      <c r="IT37" s="15"/>
    </row>
    <row r="38" s="1" customFormat="1" ht="14.25" spans="1:254">
      <c r="A38" s="7">
        <v>35</v>
      </c>
      <c r="B38" s="8" t="s">
        <v>41</v>
      </c>
      <c r="C38" s="8" t="s">
        <v>51</v>
      </c>
      <c r="D38" s="8">
        <v>33</v>
      </c>
      <c r="E38" s="8">
        <v>10761</v>
      </c>
      <c r="F38" s="8">
        <v>1417</v>
      </c>
      <c r="G38" s="8">
        <v>1002</v>
      </c>
      <c r="H38" s="8">
        <v>759</v>
      </c>
      <c r="I38" s="8">
        <v>4943</v>
      </c>
      <c r="J38" s="8">
        <v>0</v>
      </c>
      <c r="K38" s="8">
        <f t="shared" si="1"/>
        <v>7119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5"/>
      <c r="IS38" s="15"/>
      <c r="IT38" s="15"/>
    </row>
    <row r="39" s="1" customFormat="1" ht="14.25" spans="1:254">
      <c r="A39" s="7">
        <v>36</v>
      </c>
      <c r="B39" s="8" t="s">
        <v>41</v>
      </c>
      <c r="C39" s="8" t="s">
        <v>52</v>
      </c>
      <c r="D39" s="8">
        <v>22</v>
      </c>
      <c r="E39" s="8">
        <v>7388</v>
      </c>
      <c r="F39" s="8">
        <v>1243</v>
      </c>
      <c r="G39" s="8">
        <v>120</v>
      </c>
      <c r="H39" s="8">
        <v>584</v>
      </c>
      <c r="I39" s="8">
        <v>3993</v>
      </c>
      <c r="J39" s="8">
        <v>450</v>
      </c>
      <c r="K39" s="8">
        <f t="shared" si="1"/>
        <v>6270</v>
      </c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5"/>
      <c r="IS39" s="15"/>
      <c r="IT39" s="15"/>
    </row>
    <row r="40" ht="14.25" spans="1:254">
      <c r="A40" s="7">
        <v>37</v>
      </c>
      <c r="B40" s="8" t="s">
        <v>53</v>
      </c>
      <c r="C40" s="8" t="s">
        <v>54</v>
      </c>
      <c r="D40" s="10">
        <v>100</v>
      </c>
      <c r="E40" s="10">
        <v>21578</v>
      </c>
      <c r="F40" s="10">
        <v>4716</v>
      </c>
      <c r="G40" s="10">
        <v>1204</v>
      </c>
      <c r="H40" s="10">
        <v>8561</v>
      </c>
      <c r="I40" s="10">
        <v>1997</v>
      </c>
      <c r="J40" s="10">
        <v>879</v>
      </c>
      <c r="K40" s="8">
        <v>17357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4"/>
      <c r="IS40" s="14"/>
      <c r="IT40" s="14"/>
    </row>
    <row r="41" ht="14.25" spans="1:254">
      <c r="A41" s="7">
        <v>38</v>
      </c>
      <c r="B41" s="8" t="s">
        <v>53</v>
      </c>
      <c r="C41" s="8" t="s">
        <v>55</v>
      </c>
      <c r="D41" s="8">
        <v>111</v>
      </c>
      <c r="E41" s="8">
        <v>23806</v>
      </c>
      <c r="F41" s="8">
        <v>5041</v>
      </c>
      <c r="G41" s="8">
        <v>653</v>
      </c>
      <c r="H41" s="8">
        <v>4850</v>
      </c>
      <c r="I41" s="8">
        <v>6190</v>
      </c>
      <c r="J41" s="8">
        <v>3705</v>
      </c>
      <c r="K41" s="8">
        <v>20439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4"/>
      <c r="IS41" s="14"/>
      <c r="IT41" s="14"/>
    </row>
    <row r="42" ht="14.25" spans="1:254">
      <c r="A42" s="7">
        <v>39</v>
      </c>
      <c r="B42" s="8" t="s">
        <v>53</v>
      </c>
      <c r="C42" s="8" t="s">
        <v>56</v>
      </c>
      <c r="D42" s="8">
        <v>77</v>
      </c>
      <c r="E42" s="8">
        <v>21146</v>
      </c>
      <c r="F42" s="8">
        <v>4088</v>
      </c>
      <c r="G42" s="8">
        <v>161</v>
      </c>
      <c r="H42" s="8">
        <v>1960</v>
      </c>
      <c r="I42" s="8">
        <v>6893</v>
      </c>
      <c r="J42" s="8">
        <v>700</v>
      </c>
      <c r="K42" s="8">
        <v>13802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4"/>
      <c r="IS42" s="14"/>
      <c r="IT42" s="14"/>
    </row>
    <row r="43" ht="14.25" spans="1:254">
      <c r="A43" s="7">
        <v>40</v>
      </c>
      <c r="B43" s="8" t="s">
        <v>53</v>
      </c>
      <c r="C43" s="8" t="s">
        <v>57</v>
      </c>
      <c r="D43" s="8">
        <v>52</v>
      </c>
      <c r="E43" s="8">
        <v>18895</v>
      </c>
      <c r="F43" s="8">
        <v>3460</v>
      </c>
      <c r="G43" s="8">
        <v>572</v>
      </c>
      <c r="H43" s="8">
        <v>2724</v>
      </c>
      <c r="I43" s="8">
        <v>1936</v>
      </c>
      <c r="J43" s="8">
        <v>803</v>
      </c>
      <c r="K43" s="8">
        <v>9495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4"/>
      <c r="IS43" s="14"/>
      <c r="IT43" s="14"/>
    </row>
    <row r="44" ht="14.25" spans="1:254">
      <c r="A44" s="7">
        <v>41</v>
      </c>
      <c r="B44" s="8" t="s">
        <v>53</v>
      </c>
      <c r="C44" s="8" t="s">
        <v>58</v>
      </c>
      <c r="D44" s="8">
        <v>46</v>
      </c>
      <c r="E44" s="8">
        <v>16880</v>
      </c>
      <c r="F44" s="8">
        <v>3396</v>
      </c>
      <c r="G44" s="8">
        <v>0</v>
      </c>
      <c r="H44" s="8">
        <v>3161</v>
      </c>
      <c r="I44" s="8">
        <v>9327</v>
      </c>
      <c r="J44" s="8">
        <v>0</v>
      </c>
      <c r="K44" s="8">
        <v>15884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4"/>
      <c r="IS44" s="14"/>
      <c r="IT44" s="14"/>
    </row>
    <row r="45" ht="14.25" spans="1:254">
      <c r="A45" s="7">
        <v>42</v>
      </c>
      <c r="B45" s="8" t="s">
        <v>53</v>
      </c>
      <c r="C45" s="8" t="s">
        <v>59</v>
      </c>
      <c r="D45" s="8">
        <v>29</v>
      </c>
      <c r="E45" s="8">
        <v>5358</v>
      </c>
      <c r="F45" s="8">
        <v>1577</v>
      </c>
      <c r="G45" s="8">
        <v>162</v>
      </c>
      <c r="H45" s="8">
        <v>1724</v>
      </c>
      <c r="I45" s="8">
        <v>1804</v>
      </c>
      <c r="J45" s="8">
        <v>1319</v>
      </c>
      <c r="K45" s="8">
        <v>6586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4"/>
      <c r="IS45" s="14"/>
      <c r="IT45" s="14"/>
    </row>
    <row r="46" ht="14.25" spans="1:254">
      <c r="A46" s="7">
        <v>43</v>
      </c>
      <c r="B46" s="8" t="s">
        <v>53</v>
      </c>
      <c r="C46" s="8" t="s">
        <v>60</v>
      </c>
      <c r="D46" s="8">
        <v>92</v>
      </c>
      <c r="E46" s="8">
        <v>24995</v>
      </c>
      <c r="F46" s="8">
        <v>10272</v>
      </c>
      <c r="G46" s="8">
        <v>157</v>
      </c>
      <c r="H46" s="8">
        <v>6968</v>
      </c>
      <c r="I46" s="8">
        <v>4870</v>
      </c>
      <c r="J46" s="8">
        <v>0</v>
      </c>
      <c r="K46" s="8">
        <v>22267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4"/>
      <c r="IS46" s="14"/>
      <c r="IT46" s="14"/>
    </row>
    <row r="47" ht="14.25" spans="1:254">
      <c r="A47" s="7">
        <v>44</v>
      </c>
      <c r="B47" s="8" t="s">
        <v>53</v>
      </c>
      <c r="C47" s="8" t="s">
        <v>61</v>
      </c>
      <c r="D47" s="8">
        <v>75</v>
      </c>
      <c r="E47" s="8">
        <v>16481</v>
      </c>
      <c r="F47" s="8">
        <v>963</v>
      </c>
      <c r="G47" s="8">
        <v>813</v>
      </c>
      <c r="H47" s="8">
        <v>4281</v>
      </c>
      <c r="I47" s="8">
        <v>9313</v>
      </c>
      <c r="J47" s="8">
        <v>0</v>
      </c>
      <c r="K47" s="8">
        <v>15370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4"/>
      <c r="IS47" s="14"/>
      <c r="IT47" s="14"/>
    </row>
    <row r="48" ht="14.25" spans="1:254">
      <c r="A48" s="7">
        <v>45</v>
      </c>
      <c r="B48" s="8" t="s">
        <v>53</v>
      </c>
      <c r="C48" s="8" t="s">
        <v>62</v>
      </c>
      <c r="D48" s="8">
        <v>50</v>
      </c>
      <c r="E48" s="8">
        <v>11464</v>
      </c>
      <c r="F48" s="8">
        <v>2623</v>
      </c>
      <c r="G48" s="8">
        <v>43</v>
      </c>
      <c r="H48" s="8">
        <v>1790</v>
      </c>
      <c r="I48" s="8">
        <v>3855</v>
      </c>
      <c r="J48" s="8">
        <v>2166</v>
      </c>
      <c r="K48" s="8">
        <v>10477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4"/>
      <c r="IS48" s="14"/>
      <c r="IT48" s="14"/>
    </row>
    <row r="49" ht="14.25" spans="1:254">
      <c r="A49" s="7">
        <v>46</v>
      </c>
      <c r="B49" s="8" t="s">
        <v>53</v>
      </c>
      <c r="C49" s="8" t="s">
        <v>63</v>
      </c>
      <c r="D49" s="8">
        <v>39</v>
      </c>
      <c r="E49" s="8">
        <v>9053</v>
      </c>
      <c r="F49" s="8">
        <v>753</v>
      </c>
      <c r="G49" s="8">
        <v>500</v>
      </c>
      <c r="H49" s="8">
        <v>820</v>
      </c>
      <c r="I49" s="8">
        <v>5135</v>
      </c>
      <c r="J49" s="8">
        <v>791</v>
      </c>
      <c r="K49" s="8">
        <v>7999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4"/>
      <c r="IS49" s="14"/>
      <c r="IT49" s="14"/>
    </row>
    <row r="50" ht="14.25" spans="1:254">
      <c r="A50" s="7">
        <v>47</v>
      </c>
      <c r="B50" s="8" t="s">
        <v>53</v>
      </c>
      <c r="C50" s="8" t="s">
        <v>64</v>
      </c>
      <c r="D50" s="8">
        <v>74</v>
      </c>
      <c r="E50" s="8">
        <v>19229</v>
      </c>
      <c r="F50" s="8">
        <v>1199</v>
      </c>
      <c r="G50" s="8">
        <v>527</v>
      </c>
      <c r="H50" s="8">
        <v>2555</v>
      </c>
      <c r="I50" s="8">
        <v>5559</v>
      </c>
      <c r="J50" s="8">
        <v>3011</v>
      </c>
      <c r="K50" s="8">
        <v>12851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4"/>
      <c r="IS50" s="14"/>
      <c r="IT50" s="14"/>
    </row>
    <row r="51" ht="14.25" spans="1:254">
      <c r="A51" s="7">
        <v>48</v>
      </c>
      <c r="B51" s="8" t="s">
        <v>53</v>
      </c>
      <c r="C51" s="8" t="s">
        <v>65</v>
      </c>
      <c r="D51" s="8">
        <v>51</v>
      </c>
      <c r="E51" s="8">
        <v>10225</v>
      </c>
      <c r="F51" s="8">
        <v>1854</v>
      </c>
      <c r="G51" s="8">
        <v>95</v>
      </c>
      <c r="H51" s="8">
        <v>2683</v>
      </c>
      <c r="I51" s="8">
        <v>5593</v>
      </c>
      <c r="J51" s="8">
        <v>0</v>
      </c>
      <c r="K51" s="8">
        <v>10225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4"/>
      <c r="IS51" s="14"/>
      <c r="IT51" s="14"/>
    </row>
    <row r="52" ht="14.25" spans="1:254">
      <c r="A52" s="7">
        <v>49</v>
      </c>
      <c r="B52" s="8" t="s">
        <v>53</v>
      </c>
      <c r="C52" s="8" t="s">
        <v>66</v>
      </c>
      <c r="D52" s="8">
        <v>39</v>
      </c>
      <c r="E52" s="8">
        <v>11218</v>
      </c>
      <c r="F52" s="8">
        <v>2160</v>
      </c>
      <c r="G52" s="8">
        <v>964</v>
      </c>
      <c r="H52" s="8">
        <v>1073</v>
      </c>
      <c r="I52" s="8">
        <v>3567</v>
      </c>
      <c r="J52" s="8">
        <v>1580</v>
      </c>
      <c r="K52" s="8">
        <v>9344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4"/>
      <c r="IS52" s="14"/>
      <c r="IT52" s="14"/>
    </row>
    <row r="53" ht="14.25" spans="1:254">
      <c r="A53" s="7">
        <v>50</v>
      </c>
      <c r="B53" s="8" t="s">
        <v>67</v>
      </c>
      <c r="C53" s="8" t="s">
        <v>68</v>
      </c>
      <c r="D53" s="11">
        <v>49</v>
      </c>
      <c r="E53" s="11">
        <v>13820</v>
      </c>
      <c r="F53" s="11">
        <v>6603</v>
      </c>
      <c r="G53" s="11"/>
      <c r="H53" s="11">
        <v>2454</v>
      </c>
      <c r="I53" s="11">
        <v>1267</v>
      </c>
      <c r="J53" s="11">
        <v>477</v>
      </c>
      <c r="K53" s="11">
        <v>10801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4"/>
      <c r="IS53" s="14"/>
      <c r="IT53" s="14"/>
    </row>
    <row r="54" ht="14.25" spans="1:254">
      <c r="A54" s="7">
        <v>51</v>
      </c>
      <c r="B54" s="8" t="s">
        <v>67</v>
      </c>
      <c r="C54" s="8" t="s">
        <v>69</v>
      </c>
      <c r="D54" s="11">
        <v>80</v>
      </c>
      <c r="E54" s="11">
        <v>13008</v>
      </c>
      <c r="F54" s="11">
        <v>6976</v>
      </c>
      <c r="G54" s="11"/>
      <c r="H54" s="11">
        <v>1245</v>
      </c>
      <c r="I54" s="11">
        <v>470</v>
      </c>
      <c r="J54" s="11">
        <v>1153</v>
      </c>
      <c r="K54" s="11">
        <v>9844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4"/>
      <c r="IS54" s="14"/>
      <c r="IT54" s="14"/>
    </row>
    <row r="55" ht="14.25" spans="1:254">
      <c r="A55" s="7">
        <v>52</v>
      </c>
      <c r="B55" s="8" t="s">
        <v>67</v>
      </c>
      <c r="C55" s="8" t="s">
        <v>70</v>
      </c>
      <c r="D55" s="11">
        <v>77</v>
      </c>
      <c r="E55" s="11">
        <v>22713</v>
      </c>
      <c r="F55" s="11">
        <v>4273</v>
      </c>
      <c r="G55" s="11"/>
      <c r="H55" s="11">
        <v>5374</v>
      </c>
      <c r="I55" s="11">
        <v>3656</v>
      </c>
      <c r="J55" s="11">
        <v>3928</v>
      </c>
      <c r="K55" s="11">
        <v>17231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4"/>
      <c r="IS55" s="14"/>
      <c r="IT55" s="14"/>
    </row>
    <row r="56" ht="14.25" spans="1:254">
      <c r="A56" s="7">
        <v>53</v>
      </c>
      <c r="B56" s="8" t="s">
        <v>67</v>
      </c>
      <c r="C56" s="8" t="s">
        <v>71</v>
      </c>
      <c r="D56" s="11">
        <v>32</v>
      </c>
      <c r="E56" s="11">
        <v>15350</v>
      </c>
      <c r="F56" s="11">
        <v>3100</v>
      </c>
      <c r="G56" s="11">
        <v>286</v>
      </c>
      <c r="H56" s="11">
        <v>1084</v>
      </c>
      <c r="I56" s="11">
        <v>437</v>
      </c>
      <c r="J56" s="11">
        <v>810</v>
      </c>
      <c r="K56" s="11">
        <v>5717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4"/>
      <c r="IS56" s="14"/>
      <c r="IT56" s="14"/>
    </row>
    <row r="57" ht="14.25" spans="1:254">
      <c r="A57" s="7">
        <v>54</v>
      </c>
      <c r="B57" s="8" t="s">
        <v>67</v>
      </c>
      <c r="C57" s="8" t="s">
        <v>72</v>
      </c>
      <c r="D57" s="11">
        <v>32</v>
      </c>
      <c r="E57" s="11">
        <v>11179</v>
      </c>
      <c r="F57" s="11">
        <v>3788</v>
      </c>
      <c r="G57" s="11"/>
      <c r="H57" s="11">
        <v>1093</v>
      </c>
      <c r="I57" s="11">
        <v>528</v>
      </c>
      <c r="J57" s="11">
        <v>581</v>
      </c>
      <c r="K57" s="11">
        <v>5990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4"/>
      <c r="IS57" s="14"/>
      <c r="IT57" s="14"/>
    </row>
    <row r="58" ht="14.25" spans="1:254">
      <c r="A58" s="7">
        <v>55</v>
      </c>
      <c r="B58" s="8" t="s">
        <v>67</v>
      </c>
      <c r="C58" s="8" t="s">
        <v>73</v>
      </c>
      <c r="D58" s="11">
        <v>48</v>
      </c>
      <c r="E58" s="11">
        <v>19665</v>
      </c>
      <c r="F58" s="11">
        <v>2551</v>
      </c>
      <c r="G58" s="11"/>
      <c r="H58" s="11">
        <v>1325</v>
      </c>
      <c r="I58" s="11">
        <v>122</v>
      </c>
      <c r="J58" s="11">
        <v>2033</v>
      </c>
      <c r="K58" s="11">
        <v>6031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4"/>
      <c r="IS58" s="14"/>
      <c r="IT58" s="14"/>
    </row>
    <row r="59" ht="14.25" spans="1:254">
      <c r="A59" s="7">
        <v>56</v>
      </c>
      <c r="B59" s="8" t="s">
        <v>67</v>
      </c>
      <c r="C59" s="8" t="s">
        <v>74</v>
      </c>
      <c r="D59" s="11">
        <v>17</v>
      </c>
      <c r="E59" s="11">
        <v>5473</v>
      </c>
      <c r="F59" s="11">
        <v>947</v>
      </c>
      <c r="G59" s="11"/>
      <c r="H59" s="11">
        <v>738</v>
      </c>
      <c r="I59" s="11">
        <v>196</v>
      </c>
      <c r="J59" s="11">
        <v>673</v>
      </c>
      <c r="K59" s="11">
        <v>2554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4"/>
      <c r="IS59" s="14"/>
      <c r="IT59" s="14"/>
    </row>
    <row r="60" ht="14.25" spans="1:254">
      <c r="A60" s="7">
        <v>57</v>
      </c>
      <c r="B60" s="8" t="s">
        <v>67</v>
      </c>
      <c r="C60" s="8" t="s">
        <v>75</v>
      </c>
      <c r="D60" s="11">
        <v>58</v>
      </c>
      <c r="E60" s="11">
        <v>14767</v>
      </c>
      <c r="F60" s="11">
        <v>2178</v>
      </c>
      <c r="G60" s="11"/>
      <c r="H60" s="11"/>
      <c r="I60" s="11">
        <v>919</v>
      </c>
      <c r="J60" s="11">
        <v>1084</v>
      </c>
      <c r="K60" s="11">
        <v>4181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4"/>
      <c r="IS60" s="14"/>
      <c r="IT60" s="14"/>
    </row>
    <row r="61" ht="14.25" spans="1:254">
      <c r="A61" s="7">
        <v>58</v>
      </c>
      <c r="B61" s="8" t="s">
        <v>67</v>
      </c>
      <c r="C61" s="8" t="s">
        <v>76</v>
      </c>
      <c r="D61" s="11">
        <v>34</v>
      </c>
      <c r="E61" s="11">
        <v>7704</v>
      </c>
      <c r="F61" s="11">
        <v>1473</v>
      </c>
      <c r="G61" s="11"/>
      <c r="H61" s="11">
        <v>1377</v>
      </c>
      <c r="I61" s="11">
        <v>96</v>
      </c>
      <c r="J61" s="11">
        <v>120</v>
      </c>
      <c r="K61" s="11">
        <v>3066</v>
      </c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4"/>
      <c r="IS61" s="14"/>
      <c r="IT61" s="14"/>
    </row>
    <row r="62" ht="14.25" spans="1:254">
      <c r="A62" s="7">
        <v>59</v>
      </c>
      <c r="B62" s="8" t="s">
        <v>67</v>
      </c>
      <c r="C62" s="8" t="s">
        <v>77</v>
      </c>
      <c r="D62" s="11">
        <v>9</v>
      </c>
      <c r="E62" s="11">
        <v>3834</v>
      </c>
      <c r="F62" s="11">
        <v>1018</v>
      </c>
      <c r="G62" s="11"/>
      <c r="H62" s="11">
        <v>562</v>
      </c>
      <c r="I62" s="11">
        <v>495</v>
      </c>
      <c r="J62" s="11">
        <v>281</v>
      </c>
      <c r="K62" s="11">
        <v>2356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4"/>
      <c r="IS62" s="14"/>
      <c r="IT62" s="14"/>
    </row>
    <row r="63" ht="14.25" spans="1:254">
      <c r="A63" s="7">
        <v>60</v>
      </c>
      <c r="B63" s="8" t="s">
        <v>67</v>
      </c>
      <c r="C63" s="8" t="s">
        <v>78</v>
      </c>
      <c r="D63" s="11">
        <v>3</v>
      </c>
      <c r="E63" s="11">
        <v>3262</v>
      </c>
      <c r="F63" s="11">
        <v>1576</v>
      </c>
      <c r="G63" s="11">
        <v>376</v>
      </c>
      <c r="H63" s="11">
        <v>701</v>
      </c>
      <c r="I63" s="11">
        <v>27</v>
      </c>
      <c r="J63" s="11">
        <v>238</v>
      </c>
      <c r="K63" s="11">
        <v>2918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4"/>
      <c r="IS63" s="14"/>
      <c r="IT63" s="14"/>
    </row>
    <row r="64" ht="14.25" spans="1:254">
      <c r="A64" s="7">
        <v>61</v>
      </c>
      <c r="B64" s="8" t="s">
        <v>67</v>
      </c>
      <c r="C64" s="8" t="s">
        <v>79</v>
      </c>
      <c r="D64" s="11">
        <v>15</v>
      </c>
      <c r="E64" s="11">
        <v>5709</v>
      </c>
      <c r="F64" s="11">
        <v>1388</v>
      </c>
      <c r="G64" s="11"/>
      <c r="H64" s="11">
        <v>310</v>
      </c>
      <c r="I64" s="11">
        <v>133</v>
      </c>
      <c r="J64" s="11">
        <v>220</v>
      </c>
      <c r="K64" s="11">
        <v>2051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4"/>
      <c r="IS64" s="14"/>
      <c r="IT64" s="14"/>
    </row>
    <row r="65" ht="14.25" spans="1:254">
      <c r="A65" s="7">
        <v>62</v>
      </c>
      <c r="B65" s="8" t="s">
        <v>67</v>
      </c>
      <c r="C65" s="8" t="s">
        <v>80</v>
      </c>
      <c r="D65" s="11">
        <v>7</v>
      </c>
      <c r="E65" s="11">
        <v>2682</v>
      </c>
      <c r="F65" s="11">
        <v>240</v>
      </c>
      <c r="G65" s="11">
        <v>1411</v>
      </c>
      <c r="H65" s="11">
        <v>460</v>
      </c>
      <c r="I65" s="11">
        <v>169</v>
      </c>
      <c r="J65" s="11">
        <v>129</v>
      </c>
      <c r="K65" s="11">
        <v>2409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4"/>
      <c r="IS65" s="14"/>
      <c r="IT65" s="14"/>
    </row>
    <row r="66" ht="14.25" spans="1:254">
      <c r="A66" s="7">
        <v>63</v>
      </c>
      <c r="B66" s="8" t="s">
        <v>67</v>
      </c>
      <c r="C66" s="11" t="s">
        <v>81</v>
      </c>
      <c r="D66" s="11">
        <v>30</v>
      </c>
      <c r="E66" s="11">
        <v>9006</v>
      </c>
      <c r="F66" s="11">
        <v>736</v>
      </c>
      <c r="G66" s="11"/>
      <c r="H66" s="11">
        <v>1186</v>
      </c>
      <c r="I66" s="11">
        <v>517</v>
      </c>
      <c r="J66" s="11">
        <v>2203</v>
      </c>
      <c r="K66" s="11">
        <v>4642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4"/>
      <c r="IS66" s="14"/>
      <c r="IT66" s="14"/>
    </row>
    <row r="67" ht="14.25" spans="1:254">
      <c r="A67" s="7">
        <v>64</v>
      </c>
      <c r="B67" s="8" t="s">
        <v>67</v>
      </c>
      <c r="C67" s="11" t="s">
        <v>82</v>
      </c>
      <c r="D67" s="11">
        <v>16</v>
      </c>
      <c r="E67" s="11">
        <v>3470</v>
      </c>
      <c r="F67" s="11">
        <v>363</v>
      </c>
      <c r="G67" s="11"/>
      <c r="H67" s="11">
        <v>434</v>
      </c>
      <c r="I67" s="11">
        <v>1114</v>
      </c>
      <c r="J67" s="11">
        <v>412</v>
      </c>
      <c r="K67" s="11">
        <v>2323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4"/>
      <c r="IS67" s="14"/>
      <c r="IT67" s="14"/>
    </row>
    <row r="68" ht="14.25" spans="1:254">
      <c r="A68" s="7">
        <v>65</v>
      </c>
      <c r="B68" s="8" t="s">
        <v>83</v>
      </c>
      <c r="C68" s="8" t="s">
        <v>84</v>
      </c>
      <c r="D68" s="16">
        <v>43</v>
      </c>
      <c r="E68" s="16">
        <v>9433</v>
      </c>
      <c r="F68" s="16">
        <v>56</v>
      </c>
      <c r="G68" s="16"/>
      <c r="H68" s="16">
        <v>2610</v>
      </c>
      <c r="I68" s="16">
        <v>3293</v>
      </c>
      <c r="J68" s="8"/>
      <c r="K68" s="8">
        <v>5959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4"/>
      <c r="IS68" s="14"/>
      <c r="IT68" s="14"/>
    </row>
    <row r="69" ht="14.25" spans="1:254">
      <c r="A69" s="7">
        <v>66</v>
      </c>
      <c r="B69" s="8" t="s">
        <v>83</v>
      </c>
      <c r="C69" s="8" t="s">
        <v>85</v>
      </c>
      <c r="D69" s="16">
        <v>17</v>
      </c>
      <c r="E69" s="16">
        <v>6825</v>
      </c>
      <c r="F69" s="16">
        <v>2174</v>
      </c>
      <c r="G69" s="16">
        <v>0</v>
      </c>
      <c r="H69" s="16">
        <v>2000</v>
      </c>
      <c r="I69" s="16">
        <v>477</v>
      </c>
      <c r="J69" s="8">
        <v>0</v>
      </c>
      <c r="K69" s="8">
        <f>F69+G69+H69+I69+J69</f>
        <v>4651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4"/>
      <c r="IS69" s="14"/>
      <c r="IT69" s="14"/>
    </row>
    <row r="70" ht="14.25" spans="1:254">
      <c r="A70" s="7">
        <v>67</v>
      </c>
      <c r="B70" s="8" t="s">
        <v>83</v>
      </c>
      <c r="C70" s="8" t="s">
        <v>86</v>
      </c>
      <c r="D70" s="16">
        <v>41</v>
      </c>
      <c r="E70" s="16">
        <v>10241</v>
      </c>
      <c r="F70" s="16">
        <v>2584</v>
      </c>
      <c r="G70" s="16">
        <v>498</v>
      </c>
      <c r="H70" s="16">
        <v>2500</v>
      </c>
      <c r="I70" s="16">
        <v>3265</v>
      </c>
      <c r="J70" s="8"/>
      <c r="K70" s="8">
        <v>8847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4"/>
      <c r="IS70" s="14"/>
      <c r="IT70" s="14"/>
    </row>
    <row r="71" ht="14.25" spans="1:254">
      <c r="A71" s="7">
        <v>68</v>
      </c>
      <c r="B71" s="8" t="s">
        <v>83</v>
      </c>
      <c r="C71" s="8" t="s">
        <v>87</v>
      </c>
      <c r="D71" s="16">
        <v>28</v>
      </c>
      <c r="E71" s="16">
        <v>6243</v>
      </c>
      <c r="F71" s="16">
        <v>2347</v>
      </c>
      <c r="G71" s="16">
        <v>0</v>
      </c>
      <c r="H71" s="16">
        <v>2000</v>
      </c>
      <c r="I71" s="16">
        <v>653</v>
      </c>
      <c r="J71" s="8">
        <v>56</v>
      </c>
      <c r="K71" s="8">
        <v>5056</v>
      </c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4"/>
      <c r="IS71" s="14"/>
      <c r="IT71" s="14"/>
    </row>
    <row r="72" ht="14.25" spans="1:254">
      <c r="A72" s="7">
        <v>69</v>
      </c>
      <c r="B72" s="8" t="s">
        <v>83</v>
      </c>
      <c r="C72" s="8" t="s">
        <v>88</v>
      </c>
      <c r="D72" s="16">
        <v>34</v>
      </c>
      <c r="E72" s="16">
        <v>7926</v>
      </c>
      <c r="F72" s="16">
        <v>251</v>
      </c>
      <c r="G72" s="16">
        <v>1591</v>
      </c>
      <c r="H72" s="16">
        <v>2072</v>
      </c>
      <c r="I72" s="16">
        <v>1499</v>
      </c>
      <c r="J72" s="8">
        <v>454</v>
      </c>
      <c r="K72" s="8">
        <v>5867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4"/>
      <c r="IS72" s="14"/>
      <c r="IT72" s="14"/>
    </row>
    <row r="73" ht="14.25" spans="1:254">
      <c r="A73" s="7">
        <v>70</v>
      </c>
      <c r="B73" s="8" t="s">
        <v>83</v>
      </c>
      <c r="C73" s="8" t="s">
        <v>89</v>
      </c>
      <c r="D73" s="16">
        <v>28</v>
      </c>
      <c r="E73" s="16">
        <v>6706</v>
      </c>
      <c r="F73" s="16">
        <v>3430</v>
      </c>
      <c r="G73" s="16">
        <v>0</v>
      </c>
      <c r="H73" s="16">
        <v>2394</v>
      </c>
      <c r="I73" s="16">
        <v>222</v>
      </c>
      <c r="J73" s="8">
        <v>0</v>
      </c>
      <c r="K73" s="8">
        <v>6046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4"/>
      <c r="IS73" s="14"/>
      <c r="IT73" s="14"/>
    </row>
    <row r="74" ht="14.25" spans="1:254">
      <c r="A74" s="7">
        <v>71</v>
      </c>
      <c r="B74" s="8" t="s">
        <v>83</v>
      </c>
      <c r="C74" s="8" t="s">
        <v>90</v>
      </c>
      <c r="D74" s="16">
        <v>62</v>
      </c>
      <c r="E74" s="16">
        <v>14543</v>
      </c>
      <c r="F74" s="16"/>
      <c r="G74" s="16">
        <v>4822</v>
      </c>
      <c r="H74" s="16">
        <v>3000</v>
      </c>
      <c r="I74" s="16">
        <v>3658</v>
      </c>
      <c r="J74" s="8">
        <v>0</v>
      </c>
      <c r="K74" s="8">
        <v>11480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4"/>
      <c r="IS74" s="14"/>
      <c r="IT74" s="14"/>
    </row>
    <row r="75" ht="14.25" spans="1:254">
      <c r="A75" s="7">
        <v>72</v>
      </c>
      <c r="B75" s="8" t="s">
        <v>83</v>
      </c>
      <c r="C75" s="8" t="s">
        <v>91</v>
      </c>
      <c r="D75" s="16">
        <v>54</v>
      </c>
      <c r="E75" s="16">
        <v>13870</v>
      </c>
      <c r="F75" s="16">
        <v>4151</v>
      </c>
      <c r="G75" s="16">
        <v>2394</v>
      </c>
      <c r="H75" s="16">
        <v>1729</v>
      </c>
      <c r="I75" s="16">
        <v>4149</v>
      </c>
      <c r="J75" s="8"/>
      <c r="K75" s="8">
        <v>12423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4"/>
      <c r="IS75" s="14"/>
      <c r="IT75" s="14"/>
    </row>
    <row r="76" ht="14.25" spans="1:254">
      <c r="A76" s="7">
        <v>73</v>
      </c>
      <c r="B76" s="8" t="s">
        <v>83</v>
      </c>
      <c r="C76" s="8" t="s">
        <v>92</v>
      </c>
      <c r="D76" s="8">
        <v>40</v>
      </c>
      <c r="E76" s="8">
        <v>6853</v>
      </c>
      <c r="F76" s="8" t="s">
        <v>93</v>
      </c>
      <c r="G76" s="8"/>
      <c r="H76" s="8">
        <v>2000</v>
      </c>
      <c r="I76" s="8">
        <v>2861</v>
      </c>
      <c r="J76" s="8"/>
      <c r="K76" s="8">
        <v>6398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4"/>
      <c r="IS76" s="14"/>
      <c r="IT76" s="14"/>
    </row>
    <row r="77" ht="14.25" spans="1:254">
      <c r="A77" s="7">
        <v>74</v>
      </c>
      <c r="B77" s="8" t="s">
        <v>94</v>
      </c>
      <c r="C77" s="7" t="s">
        <v>95</v>
      </c>
      <c r="D77" s="11">
        <v>16</v>
      </c>
      <c r="E77" s="11">
        <v>4935</v>
      </c>
      <c r="F77" s="11">
        <v>1214</v>
      </c>
      <c r="G77" s="11">
        <v>0</v>
      </c>
      <c r="H77" s="11">
        <v>907</v>
      </c>
      <c r="I77" s="11">
        <v>1276</v>
      </c>
      <c r="J77" s="11">
        <v>53</v>
      </c>
      <c r="K77" s="11">
        <v>3450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4"/>
      <c r="IS77" s="14"/>
      <c r="IT77" s="14"/>
    </row>
    <row r="78" ht="14.25" spans="1:254">
      <c r="A78" s="7">
        <v>75</v>
      </c>
      <c r="B78" s="8" t="s">
        <v>94</v>
      </c>
      <c r="C78" s="9" t="s">
        <v>96</v>
      </c>
      <c r="D78" s="8">
        <v>31</v>
      </c>
      <c r="E78" s="8">
        <v>11700</v>
      </c>
      <c r="F78" s="8">
        <v>3511</v>
      </c>
      <c r="G78" s="8">
        <v>0</v>
      </c>
      <c r="H78" s="11">
        <v>742</v>
      </c>
      <c r="I78" s="11">
        <v>1393</v>
      </c>
      <c r="J78" s="11">
        <v>440</v>
      </c>
      <c r="K78" s="11">
        <v>6086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4"/>
      <c r="IS78" s="14"/>
      <c r="IT78" s="14"/>
    </row>
    <row r="79" ht="14.25" spans="1:254">
      <c r="A79" s="7">
        <v>76</v>
      </c>
      <c r="B79" s="8" t="s">
        <v>94</v>
      </c>
      <c r="C79" s="9" t="s">
        <v>97</v>
      </c>
      <c r="D79" s="8">
        <v>62</v>
      </c>
      <c r="E79" s="8">
        <v>13600</v>
      </c>
      <c r="F79" s="8">
        <v>6967</v>
      </c>
      <c r="G79" s="8">
        <v>0</v>
      </c>
      <c r="H79" s="11">
        <v>603</v>
      </c>
      <c r="I79" s="11">
        <v>2962</v>
      </c>
      <c r="J79" s="11">
        <v>655</v>
      </c>
      <c r="K79" s="11">
        <v>11187</v>
      </c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4"/>
      <c r="IS79" s="14"/>
      <c r="IT79" s="14"/>
    </row>
    <row r="80" ht="14.25" spans="1:254">
      <c r="A80" s="7">
        <v>77</v>
      </c>
      <c r="B80" s="8" t="s">
        <v>94</v>
      </c>
      <c r="C80" s="9" t="s">
        <v>98</v>
      </c>
      <c r="D80" s="8">
        <v>29</v>
      </c>
      <c r="E80" s="8">
        <v>12030</v>
      </c>
      <c r="F80" s="8">
        <v>2823</v>
      </c>
      <c r="G80" s="8">
        <v>0</v>
      </c>
      <c r="H80" s="11">
        <v>863</v>
      </c>
      <c r="I80" s="11">
        <v>2236</v>
      </c>
      <c r="J80" s="11">
        <v>0</v>
      </c>
      <c r="K80" s="11">
        <v>5922</v>
      </c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4"/>
      <c r="IS80" s="14"/>
      <c r="IT80" s="14"/>
    </row>
    <row r="81" ht="14.25" spans="1:254">
      <c r="A81" s="7">
        <v>78</v>
      </c>
      <c r="B81" s="8" t="s">
        <v>94</v>
      </c>
      <c r="C81" s="9" t="s">
        <v>99</v>
      </c>
      <c r="D81" s="8">
        <v>51</v>
      </c>
      <c r="E81" s="8">
        <v>14913</v>
      </c>
      <c r="F81" s="8">
        <v>1500</v>
      </c>
      <c r="G81" s="8">
        <v>0</v>
      </c>
      <c r="H81" s="11">
        <v>2974</v>
      </c>
      <c r="I81" s="11">
        <v>5389</v>
      </c>
      <c r="J81" s="11">
        <v>0</v>
      </c>
      <c r="K81" s="11">
        <v>9863</v>
      </c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4"/>
      <c r="IS81" s="14"/>
      <c r="IT81" s="14"/>
    </row>
    <row r="82" ht="14.25" spans="1:254">
      <c r="A82" s="7">
        <v>79</v>
      </c>
      <c r="B82" s="8" t="s">
        <v>94</v>
      </c>
      <c r="C82" s="9" t="s">
        <v>100</v>
      </c>
      <c r="D82" s="8">
        <v>70</v>
      </c>
      <c r="E82" s="8">
        <v>22324</v>
      </c>
      <c r="F82" s="8">
        <v>1350</v>
      </c>
      <c r="G82" s="8">
        <v>0</v>
      </c>
      <c r="H82" s="11">
        <v>3367</v>
      </c>
      <c r="I82" s="11">
        <v>5694</v>
      </c>
      <c r="J82" s="11">
        <v>370</v>
      </c>
      <c r="K82" s="11">
        <v>10781</v>
      </c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4"/>
      <c r="IS82" s="14"/>
      <c r="IT82" s="14"/>
    </row>
    <row r="83" ht="14.25" spans="1:254">
      <c r="A83" s="7">
        <v>80</v>
      </c>
      <c r="B83" s="8" t="s">
        <v>94</v>
      </c>
      <c r="C83" s="9" t="s">
        <v>101</v>
      </c>
      <c r="D83" s="8">
        <v>77</v>
      </c>
      <c r="E83" s="8">
        <v>18177</v>
      </c>
      <c r="F83" s="8">
        <v>4747</v>
      </c>
      <c r="G83" s="8">
        <v>0</v>
      </c>
      <c r="H83" s="11">
        <v>1646</v>
      </c>
      <c r="I83" s="11">
        <v>3443</v>
      </c>
      <c r="J83" s="11">
        <v>1086</v>
      </c>
      <c r="K83" s="11">
        <v>10922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4"/>
      <c r="IS83" s="14"/>
      <c r="IT83" s="14"/>
    </row>
    <row r="84" ht="14.25" spans="1:254">
      <c r="A84" s="7">
        <v>81</v>
      </c>
      <c r="B84" s="8" t="s">
        <v>94</v>
      </c>
      <c r="C84" s="9" t="s">
        <v>102</v>
      </c>
      <c r="D84" s="11">
        <v>45</v>
      </c>
      <c r="E84" s="11">
        <v>13500</v>
      </c>
      <c r="F84" s="11">
        <v>261</v>
      </c>
      <c r="G84" s="11">
        <v>0</v>
      </c>
      <c r="H84" s="11">
        <v>2402</v>
      </c>
      <c r="I84" s="11">
        <v>3967</v>
      </c>
      <c r="J84" s="11">
        <v>240</v>
      </c>
      <c r="K84" s="11">
        <f>SUM(F84:J84)</f>
        <v>6870</v>
      </c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4"/>
      <c r="IS84" s="14"/>
      <c r="IT84" s="14"/>
    </row>
    <row r="85" ht="14.25" spans="1:254">
      <c r="A85" s="7">
        <v>82</v>
      </c>
      <c r="B85" s="8" t="s">
        <v>94</v>
      </c>
      <c r="C85" s="9" t="s">
        <v>103</v>
      </c>
      <c r="D85" s="8">
        <v>43</v>
      </c>
      <c r="E85" s="8">
        <v>9460</v>
      </c>
      <c r="F85" s="8">
        <v>1597</v>
      </c>
      <c r="G85" s="8">
        <v>0</v>
      </c>
      <c r="H85" s="11">
        <v>2267</v>
      </c>
      <c r="I85" s="11">
        <v>2514</v>
      </c>
      <c r="J85" s="11">
        <v>135</v>
      </c>
      <c r="K85" s="11">
        <v>6513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4"/>
      <c r="IS85" s="14"/>
      <c r="IT85" s="14"/>
    </row>
    <row r="86" ht="14.25" spans="1:254">
      <c r="A86" s="7">
        <v>83</v>
      </c>
      <c r="B86" s="8" t="s">
        <v>94</v>
      </c>
      <c r="C86" s="9" t="s">
        <v>104</v>
      </c>
      <c r="D86" s="8">
        <v>53</v>
      </c>
      <c r="E86" s="8">
        <v>14100</v>
      </c>
      <c r="F86" s="8">
        <v>4780</v>
      </c>
      <c r="G86" s="8">
        <v>0</v>
      </c>
      <c r="H86" s="11">
        <v>2359</v>
      </c>
      <c r="I86" s="11">
        <v>3623</v>
      </c>
      <c r="J86" s="11">
        <v>0</v>
      </c>
      <c r="K86" s="11">
        <v>10762</v>
      </c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4"/>
      <c r="IS86" s="14"/>
      <c r="IT86" s="14"/>
    </row>
    <row r="87" ht="14.25" spans="1:254">
      <c r="A87" s="7">
        <v>84</v>
      </c>
      <c r="B87" s="8" t="s">
        <v>94</v>
      </c>
      <c r="C87" s="9" t="s">
        <v>105</v>
      </c>
      <c r="D87" s="8">
        <v>67</v>
      </c>
      <c r="E87" s="8">
        <v>17589</v>
      </c>
      <c r="F87" s="8">
        <v>500</v>
      </c>
      <c r="G87" s="8">
        <v>0</v>
      </c>
      <c r="H87" s="11">
        <v>2807</v>
      </c>
      <c r="I87" s="11">
        <v>3641</v>
      </c>
      <c r="J87" s="11">
        <v>670</v>
      </c>
      <c r="K87" s="11">
        <v>7618</v>
      </c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4"/>
      <c r="IS87" s="14"/>
      <c r="IT87" s="14"/>
    </row>
    <row r="88" ht="14.25" spans="1:254">
      <c r="A88" s="7">
        <v>85</v>
      </c>
      <c r="B88" s="8" t="s">
        <v>94</v>
      </c>
      <c r="C88" s="9" t="s">
        <v>106</v>
      </c>
      <c r="D88" s="8">
        <v>46</v>
      </c>
      <c r="E88" s="8">
        <v>13939</v>
      </c>
      <c r="F88" s="8">
        <v>1281</v>
      </c>
      <c r="G88" s="8">
        <v>510</v>
      </c>
      <c r="H88" s="11">
        <v>2194</v>
      </c>
      <c r="I88" s="11">
        <v>5637</v>
      </c>
      <c r="J88" s="11">
        <v>277</v>
      </c>
      <c r="K88" s="11">
        <v>9899</v>
      </c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4"/>
      <c r="IS88" s="14"/>
      <c r="IT88" s="14"/>
    </row>
    <row r="89" ht="14.25" spans="1:254">
      <c r="A89" s="7">
        <v>86</v>
      </c>
      <c r="B89" s="8" t="s">
        <v>94</v>
      </c>
      <c r="C89" s="8" t="s">
        <v>107</v>
      </c>
      <c r="D89" s="8">
        <v>50</v>
      </c>
      <c r="E89" s="8">
        <v>14122</v>
      </c>
      <c r="F89" s="8">
        <v>1600</v>
      </c>
      <c r="G89" s="8">
        <v>0</v>
      </c>
      <c r="H89" s="11">
        <v>3189</v>
      </c>
      <c r="I89" s="11">
        <v>6476</v>
      </c>
      <c r="J89" s="11">
        <v>0</v>
      </c>
      <c r="K89" s="11">
        <v>11265</v>
      </c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4"/>
      <c r="IS89" s="14"/>
      <c r="IT89" s="14"/>
    </row>
    <row r="90" s="2" customFormat="1" ht="14.25" spans="1:254">
      <c r="A90" s="7">
        <v>87</v>
      </c>
      <c r="B90" s="8" t="s">
        <v>108</v>
      </c>
      <c r="C90" s="8" t="s">
        <v>109</v>
      </c>
      <c r="D90" s="8">
        <v>52</v>
      </c>
      <c r="E90" s="8">
        <v>14871</v>
      </c>
      <c r="F90" s="8"/>
      <c r="G90" s="8">
        <v>6075</v>
      </c>
      <c r="H90" s="8">
        <v>754</v>
      </c>
      <c r="I90" s="8">
        <v>1611</v>
      </c>
      <c r="J90" s="8">
        <v>857</v>
      </c>
      <c r="K90" s="8">
        <v>9297</v>
      </c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20"/>
      <c r="IS90" s="20"/>
      <c r="IT90" s="20"/>
    </row>
    <row r="91" s="2" customFormat="1" ht="14.25" spans="1:254">
      <c r="A91" s="7">
        <v>88</v>
      </c>
      <c r="B91" s="8" t="s">
        <v>108</v>
      </c>
      <c r="C91" s="8" t="s">
        <v>110</v>
      </c>
      <c r="D91" s="8">
        <v>62</v>
      </c>
      <c r="E91" s="8">
        <v>13267</v>
      </c>
      <c r="F91" s="8"/>
      <c r="G91" s="8">
        <v>6652</v>
      </c>
      <c r="H91" s="8">
        <v>3267</v>
      </c>
      <c r="I91" s="8">
        <v>2096</v>
      </c>
      <c r="J91" s="8">
        <v>207</v>
      </c>
      <c r="K91" s="8">
        <v>12222</v>
      </c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20"/>
      <c r="IS91" s="20"/>
      <c r="IT91" s="20"/>
    </row>
    <row r="92" s="2" customFormat="1" ht="14.25" spans="1:254">
      <c r="A92" s="7">
        <v>89</v>
      </c>
      <c r="B92" s="8" t="s">
        <v>108</v>
      </c>
      <c r="C92" s="8" t="s">
        <v>111</v>
      </c>
      <c r="D92" s="8">
        <v>36</v>
      </c>
      <c r="E92" s="8">
        <v>9781</v>
      </c>
      <c r="F92" s="8"/>
      <c r="G92" s="8">
        <v>1372</v>
      </c>
      <c r="H92" s="8">
        <v>1745</v>
      </c>
      <c r="I92" s="8">
        <v>2893</v>
      </c>
      <c r="J92" s="8">
        <v>0</v>
      </c>
      <c r="K92" s="8">
        <v>6010</v>
      </c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20"/>
      <c r="IS92" s="20"/>
      <c r="IT92" s="20"/>
    </row>
    <row r="93" s="2" customFormat="1" ht="14.25" spans="1:254">
      <c r="A93" s="7">
        <v>90</v>
      </c>
      <c r="B93" s="8" t="s">
        <v>108</v>
      </c>
      <c r="C93" s="8" t="s">
        <v>112</v>
      </c>
      <c r="D93" s="8">
        <v>31</v>
      </c>
      <c r="E93" s="8">
        <v>10047</v>
      </c>
      <c r="F93" s="8"/>
      <c r="G93" s="8">
        <v>1651</v>
      </c>
      <c r="H93" s="8">
        <v>522</v>
      </c>
      <c r="I93" s="8">
        <v>2550</v>
      </c>
      <c r="J93" s="8">
        <v>47</v>
      </c>
      <c r="K93" s="8">
        <v>4770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20"/>
      <c r="IS93" s="20"/>
      <c r="IT93" s="20"/>
    </row>
    <row r="94" s="2" customFormat="1" ht="14.25" spans="1:254">
      <c r="A94" s="7">
        <v>91</v>
      </c>
      <c r="B94" s="8" t="s">
        <v>108</v>
      </c>
      <c r="C94" s="8" t="s">
        <v>113</v>
      </c>
      <c r="D94" s="8">
        <v>38</v>
      </c>
      <c r="E94" s="8">
        <v>7100</v>
      </c>
      <c r="F94" s="8"/>
      <c r="G94" s="8">
        <v>2600</v>
      </c>
      <c r="H94" s="8">
        <v>582</v>
      </c>
      <c r="I94" s="8">
        <v>2309</v>
      </c>
      <c r="J94" s="8">
        <v>0</v>
      </c>
      <c r="K94" s="8">
        <v>5491</v>
      </c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20"/>
      <c r="IS94" s="20"/>
      <c r="IT94" s="20"/>
    </row>
    <row r="95" s="2" customFormat="1" ht="14.25" spans="1:254">
      <c r="A95" s="7">
        <v>92</v>
      </c>
      <c r="B95" s="8" t="s">
        <v>108</v>
      </c>
      <c r="C95" s="8" t="s">
        <v>114</v>
      </c>
      <c r="D95" s="8">
        <v>79</v>
      </c>
      <c r="E95" s="8">
        <v>12222</v>
      </c>
      <c r="F95" s="8"/>
      <c r="G95" s="8">
        <v>2670</v>
      </c>
      <c r="H95" s="8">
        <v>2276</v>
      </c>
      <c r="I95" s="8">
        <v>6153</v>
      </c>
      <c r="J95" s="8">
        <v>209</v>
      </c>
      <c r="K95" s="8">
        <v>11308</v>
      </c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20"/>
      <c r="IS95" s="20"/>
      <c r="IT95" s="20"/>
    </row>
    <row r="96" s="2" customFormat="1" ht="14.25" spans="1:254">
      <c r="A96" s="7">
        <v>93</v>
      </c>
      <c r="B96" s="8" t="s">
        <v>108</v>
      </c>
      <c r="C96" s="8" t="s">
        <v>115</v>
      </c>
      <c r="D96" s="8">
        <v>38</v>
      </c>
      <c r="E96" s="8">
        <v>9662</v>
      </c>
      <c r="F96" s="8"/>
      <c r="G96" s="8">
        <v>2952</v>
      </c>
      <c r="H96" s="8">
        <v>1191</v>
      </c>
      <c r="I96" s="8">
        <v>1721</v>
      </c>
      <c r="J96" s="8">
        <v>60</v>
      </c>
      <c r="K96" s="8">
        <v>5924</v>
      </c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20"/>
      <c r="IS96" s="20"/>
      <c r="IT96" s="20"/>
    </row>
    <row r="97" s="2" customFormat="1" ht="14.25" spans="1:254">
      <c r="A97" s="7">
        <v>94</v>
      </c>
      <c r="B97" s="8" t="s">
        <v>108</v>
      </c>
      <c r="C97" s="8" t="s">
        <v>116</v>
      </c>
      <c r="D97" s="8">
        <v>42</v>
      </c>
      <c r="E97" s="8">
        <v>10275</v>
      </c>
      <c r="F97" s="8"/>
      <c r="G97" s="8">
        <v>3434</v>
      </c>
      <c r="H97" s="8">
        <v>1374</v>
      </c>
      <c r="I97" s="8">
        <v>3836</v>
      </c>
      <c r="J97" s="8">
        <v>0</v>
      </c>
      <c r="K97" s="8">
        <v>8644</v>
      </c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20"/>
      <c r="IS97" s="20"/>
      <c r="IT97" s="20"/>
    </row>
    <row r="98" s="2" customFormat="1" ht="14.25" spans="1:254">
      <c r="A98" s="7">
        <v>95</v>
      </c>
      <c r="B98" s="8" t="s">
        <v>108</v>
      </c>
      <c r="C98" s="8" t="s">
        <v>117</v>
      </c>
      <c r="D98" s="8">
        <v>51</v>
      </c>
      <c r="E98" s="8">
        <v>20128</v>
      </c>
      <c r="F98" s="8"/>
      <c r="G98" s="8">
        <v>9520</v>
      </c>
      <c r="H98" s="8">
        <v>1922</v>
      </c>
      <c r="I98" s="8">
        <v>4673</v>
      </c>
      <c r="J98" s="8">
        <v>581</v>
      </c>
      <c r="K98" s="8">
        <v>16696</v>
      </c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20"/>
      <c r="IS98" s="20"/>
      <c r="IT98" s="20"/>
    </row>
    <row r="99" s="2" customFormat="1" ht="14.25" spans="1:254">
      <c r="A99" s="7">
        <v>96</v>
      </c>
      <c r="B99" s="8" t="s">
        <v>108</v>
      </c>
      <c r="C99" s="8" t="s">
        <v>118</v>
      </c>
      <c r="D99" s="8">
        <v>12</v>
      </c>
      <c r="E99" s="8">
        <v>3038</v>
      </c>
      <c r="F99" s="8"/>
      <c r="G99" s="8">
        <v>4837</v>
      </c>
      <c r="H99" s="8">
        <v>1215</v>
      </c>
      <c r="I99" s="8">
        <v>440</v>
      </c>
      <c r="J99" s="8">
        <v>0</v>
      </c>
      <c r="K99" s="8">
        <v>6492</v>
      </c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20"/>
      <c r="IS99" s="20"/>
      <c r="IT99" s="20"/>
    </row>
    <row r="100" s="2" customFormat="1" ht="14.25" spans="1:254">
      <c r="A100" s="7">
        <v>97</v>
      </c>
      <c r="B100" s="8" t="s">
        <v>108</v>
      </c>
      <c r="C100" s="8" t="s">
        <v>119</v>
      </c>
      <c r="D100" s="8">
        <v>49</v>
      </c>
      <c r="E100" s="8">
        <v>9092</v>
      </c>
      <c r="F100" s="8"/>
      <c r="G100" s="8">
        <v>2445</v>
      </c>
      <c r="H100" s="8">
        <v>1023</v>
      </c>
      <c r="I100" s="8">
        <v>915</v>
      </c>
      <c r="J100" s="8">
        <v>1826</v>
      </c>
      <c r="K100" s="8">
        <v>6209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20"/>
      <c r="IS100" s="20"/>
      <c r="IT100" s="20"/>
    </row>
    <row r="101" s="2" customFormat="1" ht="14.25" spans="1:254">
      <c r="A101" s="7">
        <v>98</v>
      </c>
      <c r="B101" s="8" t="s">
        <v>108</v>
      </c>
      <c r="C101" s="8" t="s">
        <v>120</v>
      </c>
      <c r="D101" s="8">
        <v>31</v>
      </c>
      <c r="E101" s="8">
        <v>7874</v>
      </c>
      <c r="F101" s="8"/>
      <c r="G101" s="8">
        <v>2980</v>
      </c>
      <c r="H101" s="8">
        <v>773</v>
      </c>
      <c r="I101" s="8">
        <v>2327</v>
      </c>
      <c r="J101" s="8">
        <v>0</v>
      </c>
      <c r="K101" s="8">
        <v>9080</v>
      </c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20"/>
      <c r="IS101" s="20"/>
      <c r="IT101" s="20"/>
    </row>
    <row r="102" s="2" customFormat="1" ht="14.25" spans="1:254">
      <c r="A102" s="7">
        <v>99</v>
      </c>
      <c r="B102" s="8" t="s">
        <v>108</v>
      </c>
      <c r="C102" s="8" t="s">
        <v>121</v>
      </c>
      <c r="D102" s="8">
        <v>26</v>
      </c>
      <c r="E102" s="8">
        <v>7913</v>
      </c>
      <c r="F102" s="8"/>
      <c r="G102" s="8">
        <v>1114</v>
      </c>
      <c r="H102" s="8">
        <v>356</v>
      </c>
      <c r="I102" s="8">
        <v>934</v>
      </c>
      <c r="J102" s="8">
        <v>0</v>
      </c>
      <c r="K102" s="8">
        <v>2404</v>
      </c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20"/>
      <c r="IS102" s="20"/>
      <c r="IT102" s="20"/>
    </row>
    <row r="103" ht="14.25" spans="1:254">
      <c r="A103" s="7">
        <v>100</v>
      </c>
      <c r="B103" s="8" t="s">
        <v>122</v>
      </c>
      <c r="C103" s="8" t="s">
        <v>123</v>
      </c>
      <c r="D103" s="16">
        <v>25</v>
      </c>
      <c r="E103" s="16">
        <v>10546</v>
      </c>
      <c r="F103" s="17"/>
      <c r="G103" s="8"/>
      <c r="H103" s="8">
        <v>2626</v>
      </c>
      <c r="I103" s="8">
        <v>2224</v>
      </c>
      <c r="J103" s="8">
        <v>203</v>
      </c>
      <c r="K103" s="8">
        <v>5053</v>
      </c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4"/>
      <c r="IS103" s="14"/>
      <c r="IT103" s="14"/>
    </row>
    <row r="104" ht="14.25" spans="1:254">
      <c r="A104" s="7">
        <v>101</v>
      </c>
      <c r="B104" s="8" t="s">
        <v>122</v>
      </c>
      <c r="C104" s="8" t="s">
        <v>124</v>
      </c>
      <c r="D104" s="16">
        <v>32</v>
      </c>
      <c r="E104" s="16">
        <v>11392</v>
      </c>
      <c r="F104" s="17"/>
      <c r="G104" s="8">
        <v>911</v>
      </c>
      <c r="H104" s="8">
        <v>1815</v>
      </c>
      <c r="I104" s="8">
        <v>7012</v>
      </c>
      <c r="J104" s="8">
        <v>519</v>
      </c>
      <c r="K104" s="8">
        <v>10257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4"/>
      <c r="IS104" s="14"/>
      <c r="IT104" s="14"/>
    </row>
    <row r="105" ht="14.25" spans="1:254">
      <c r="A105" s="7">
        <v>102</v>
      </c>
      <c r="B105" s="8" t="s">
        <v>122</v>
      </c>
      <c r="C105" s="8" t="s">
        <v>125</v>
      </c>
      <c r="D105" s="16">
        <v>40</v>
      </c>
      <c r="E105" s="16">
        <v>13089</v>
      </c>
      <c r="F105" s="17"/>
      <c r="G105" s="8">
        <v>475</v>
      </c>
      <c r="H105" s="8">
        <v>0</v>
      </c>
      <c r="I105" s="8">
        <v>7117</v>
      </c>
      <c r="J105" s="8">
        <v>480</v>
      </c>
      <c r="K105" s="8">
        <v>8072</v>
      </c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4"/>
      <c r="IS105" s="14"/>
      <c r="IT105" s="14"/>
    </row>
    <row r="106" ht="14.25" spans="1:254">
      <c r="A106" s="7">
        <v>103</v>
      </c>
      <c r="B106" s="8" t="s">
        <v>122</v>
      </c>
      <c r="C106" s="8" t="s">
        <v>126</v>
      </c>
      <c r="D106" s="16">
        <v>23</v>
      </c>
      <c r="E106" s="16">
        <v>9168</v>
      </c>
      <c r="F106" s="17"/>
      <c r="G106" s="8">
        <v>1389</v>
      </c>
      <c r="H106" s="8">
        <v>0</v>
      </c>
      <c r="I106" s="8">
        <v>7682</v>
      </c>
      <c r="J106" s="8">
        <v>0</v>
      </c>
      <c r="K106" s="8">
        <v>9071</v>
      </c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4"/>
      <c r="IS106" s="14"/>
      <c r="IT106" s="14"/>
    </row>
    <row r="107" ht="14.25" spans="1:254">
      <c r="A107" s="7">
        <v>104</v>
      </c>
      <c r="B107" s="8" t="s">
        <v>122</v>
      </c>
      <c r="C107" s="8" t="s">
        <v>127</v>
      </c>
      <c r="D107" s="16">
        <v>30</v>
      </c>
      <c r="E107" s="16">
        <v>9974</v>
      </c>
      <c r="F107" s="17"/>
      <c r="G107" s="8">
        <v>1933</v>
      </c>
      <c r="H107" s="8">
        <v>897</v>
      </c>
      <c r="I107" s="8">
        <v>4855</v>
      </c>
      <c r="J107" s="8">
        <v>143</v>
      </c>
      <c r="K107" s="8">
        <v>7828</v>
      </c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4"/>
      <c r="IS107" s="14"/>
      <c r="IT107" s="14"/>
    </row>
    <row r="108" ht="14.25" spans="1:254">
      <c r="A108" s="7">
        <v>105</v>
      </c>
      <c r="B108" s="8" t="s">
        <v>122</v>
      </c>
      <c r="C108" s="8" t="s">
        <v>128</v>
      </c>
      <c r="D108" s="16">
        <v>34</v>
      </c>
      <c r="E108" s="16">
        <v>14860</v>
      </c>
      <c r="F108" s="17"/>
      <c r="G108" s="8">
        <v>3337</v>
      </c>
      <c r="H108" s="8">
        <v>141</v>
      </c>
      <c r="I108" s="8">
        <v>3634</v>
      </c>
      <c r="J108" s="8">
        <v>1998</v>
      </c>
      <c r="K108" s="8">
        <v>9110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4"/>
      <c r="IS108" s="14"/>
      <c r="IT108" s="14"/>
    </row>
    <row r="109" ht="14.25" spans="1:254">
      <c r="A109" s="7">
        <v>106</v>
      </c>
      <c r="B109" s="8" t="s">
        <v>122</v>
      </c>
      <c r="C109" s="8" t="s">
        <v>129</v>
      </c>
      <c r="D109" s="16">
        <v>49</v>
      </c>
      <c r="E109" s="16">
        <v>18660</v>
      </c>
      <c r="F109" s="17"/>
      <c r="G109" s="8"/>
      <c r="H109" s="8">
        <v>3712</v>
      </c>
      <c r="I109" s="8">
        <v>9408</v>
      </c>
      <c r="J109" s="8">
        <v>1004</v>
      </c>
      <c r="K109" s="8">
        <v>14124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4"/>
      <c r="IS109" s="14"/>
      <c r="IT109" s="14"/>
    </row>
    <row r="110" ht="14.25" spans="1:254">
      <c r="A110" s="7">
        <v>107</v>
      </c>
      <c r="B110" s="8" t="s">
        <v>122</v>
      </c>
      <c r="C110" s="8" t="s">
        <v>130</v>
      </c>
      <c r="D110" s="16">
        <v>57</v>
      </c>
      <c r="E110" s="16">
        <v>18590</v>
      </c>
      <c r="F110" s="17"/>
      <c r="G110" s="8">
        <v>718</v>
      </c>
      <c r="H110" s="8">
        <v>351</v>
      </c>
      <c r="I110" s="8">
        <v>12992</v>
      </c>
      <c r="J110" s="8">
        <v>1119</v>
      </c>
      <c r="K110" s="8">
        <v>15180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4"/>
      <c r="IS110" s="14"/>
      <c r="IT110" s="14"/>
    </row>
    <row r="111" ht="14.25" spans="1:254">
      <c r="A111" s="7">
        <v>108</v>
      </c>
      <c r="B111" s="8" t="s">
        <v>122</v>
      </c>
      <c r="C111" s="8" t="s">
        <v>131</v>
      </c>
      <c r="D111" s="16">
        <v>29</v>
      </c>
      <c r="E111" s="16">
        <v>9576</v>
      </c>
      <c r="F111" s="17"/>
      <c r="G111" s="8">
        <v>376</v>
      </c>
      <c r="H111" s="8">
        <v>27</v>
      </c>
      <c r="I111" s="8">
        <v>5897</v>
      </c>
      <c r="J111" s="8">
        <v>218</v>
      </c>
      <c r="K111" s="8">
        <v>6518</v>
      </c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4"/>
      <c r="IS111" s="14"/>
      <c r="IT111" s="14"/>
    </row>
    <row r="112" ht="14.25" spans="1:254">
      <c r="A112" s="7">
        <v>109</v>
      </c>
      <c r="B112" s="8" t="s">
        <v>122</v>
      </c>
      <c r="C112" s="8" t="s">
        <v>132</v>
      </c>
      <c r="D112" s="16">
        <v>27</v>
      </c>
      <c r="E112" s="16">
        <v>8554</v>
      </c>
      <c r="F112" s="17"/>
      <c r="G112" s="8"/>
      <c r="H112" s="8">
        <v>1138</v>
      </c>
      <c r="I112" s="8">
        <v>3674</v>
      </c>
      <c r="J112" s="8">
        <v>896</v>
      </c>
      <c r="K112" s="8">
        <v>5708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4"/>
      <c r="IS112" s="14"/>
      <c r="IT112" s="14"/>
    </row>
    <row r="113" ht="14.25" spans="1:254">
      <c r="A113" s="7">
        <v>110</v>
      </c>
      <c r="B113" s="8" t="s">
        <v>122</v>
      </c>
      <c r="C113" s="8" t="s">
        <v>133</v>
      </c>
      <c r="D113" s="16">
        <v>20</v>
      </c>
      <c r="E113" s="16">
        <v>5655</v>
      </c>
      <c r="F113" s="17"/>
      <c r="G113" s="8">
        <v>214</v>
      </c>
      <c r="H113" s="8">
        <v>1727</v>
      </c>
      <c r="I113" s="8">
        <v>2727</v>
      </c>
      <c r="J113" s="8">
        <v>97</v>
      </c>
      <c r="K113" s="8">
        <v>4765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4"/>
      <c r="IS113" s="14"/>
      <c r="IT113" s="14"/>
    </row>
    <row r="114" ht="14.25" spans="1:254">
      <c r="A114" s="7">
        <v>111</v>
      </c>
      <c r="B114" s="8" t="s">
        <v>122</v>
      </c>
      <c r="C114" s="8" t="s">
        <v>134</v>
      </c>
      <c r="D114" s="16">
        <v>35</v>
      </c>
      <c r="E114" s="16">
        <v>14086</v>
      </c>
      <c r="F114" s="17"/>
      <c r="G114" s="8"/>
      <c r="H114" s="8">
        <v>478</v>
      </c>
      <c r="I114" s="8">
        <v>7631</v>
      </c>
      <c r="J114" s="8">
        <v>3966</v>
      </c>
      <c r="K114" s="8">
        <v>12075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4"/>
      <c r="IS114" s="14"/>
      <c r="IT114" s="14"/>
    </row>
    <row r="115" ht="14.25" spans="1:254">
      <c r="A115" s="7">
        <v>112</v>
      </c>
      <c r="B115" s="8" t="s">
        <v>122</v>
      </c>
      <c r="C115" s="8" t="s">
        <v>135</v>
      </c>
      <c r="D115" s="16">
        <v>40</v>
      </c>
      <c r="E115" s="16">
        <v>11855</v>
      </c>
      <c r="F115" s="17"/>
      <c r="G115" s="8">
        <v>445</v>
      </c>
      <c r="H115" s="8">
        <v>3188</v>
      </c>
      <c r="I115" s="8">
        <v>4206</v>
      </c>
      <c r="J115" s="8">
        <v>980</v>
      </c>
      <c r="K115" s="8">
        <v>8819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4"/>
      <c r="IS115" s="14"/>
      <c r="IT115" s="14"/>
    </row>
    <row r="116" ht="14.25" spans="1:254">
      <c r="A116" s="7">
        <v>113</v>
      </c>
      <c r="B116" s="8" t="s">
        <v>122</v>
      </c>
      <c r="C116" s="8" t="s">
        <v>136</v>
      </c>
      <c r="D116" s="16">
        <v>15</v>
      </c>
      <c r="E116" s="16">
        <v>2418</v>
      </c>
      <c r="F116" s="18"/>
      <c r="G116" s="8">
        <v>0</v>
      </c>
      <c r="H116" s="8">
        <v>0</v>
      </c>
      <c r="I116" s="8">
        <v>1697</v>
      </c>
      <c r="J116" s="8">
        <v>0</v>
      </c>
      <c r="K116" s="8">
        <v>1697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4"/>
      <c r="IS116" s="14"/>
      <c r="IT116" s="14"/>
    </row>
    <row r="117" ht="14.25" spans="1:254">
      <c r="A117" s="7">
        <v>114</v>
      </c>
      <c r="B117" s="8" t="s">
        <v>122</v>
      </c>
      <c r="C117" s="8" t="s">
        <v>137</v>
      </c>
      <c r="D117" s="16">
        <v>20</v>
      </c>
      <c r="E117" s="16">
        <v>9738</v>
      </c>
      <c r="F117" s="18"/>
      <c r="G117" s="8">
        <v>0</v>
      </c>
      <c r="H117" s="8">
        <v>0</v>
      </c>
      <c r="I117" s="8">
        <v>3198</v>
      </c>
      <c r="J117" s="8">
        <v>507</v>
      </c>
      <c r="K117" s="8">
        <v>3705</v>
      </c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4"/>
      <c r="IS117" s="14"/>
      <c r="IT117" s="14"/>
    </row>
    <row r="118" ht="14.25" spans="1:254">
      <c r="A118" s="7">
        <v>115</v>
      </c>
      <c r="B118" s="8" t="s">
        <v>122</v>
      </c>
      <c r="C118" s="8" t="s">
        <v>138</v>
      </c>
      <c r="D118" s="16">
        <v>19</v>
      </c>
      <c r="E118" s="16">
        <v>7232</v>
      </c>
      <c r="F118" s="18"/>
      <c r="G118" s="8">
        <v>468</v>
      </c>
      <c r="H118" s="8">
        <v>370</v>
      </c>
      <c r="I118" s="8">
        <v>2733</v>
      </c>
      <c r="J118" s="8">
        <v>123</v>
      </c>
      <c r="K118" s="8">
        <v>3694</v>
      </c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4"/>
      <c r="IS118" s="14"/>
      <c r="IT118" s="14"/>
    </row>
    <row r="119" ht="14.25" spans="1:254">
      <c r="A119" s="7">
        <v>116</v>
      </c>
      <c r="B119" s="9" t="s">
        <v>139</v>
      </c>
      <c r="C119" s="9" t="s">
        <v>140</v>
      </c>
      <c r="D119" s="8">
        <v>124</v>
      </c>
      <c r="E119" s="8">
        <v>32746</v>
      </c>
      <c r="F119" s="8">
        <v>3231</v>
      </c>
      <c r="G119" s="8">
        <v>0</v>
      </c>
      <c r="H119" s="8">
        <v>4646</v>
      </c>
      <c r="I119" s="8">
        <v>21278</v>
      </c>
      <c r="J119" s="8">
        <v>797</v>
      </c>
      <c r="K119" s="8">
        <v>29952</v>
      </c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4"/>
      <c r="IS119" s="14"/>
      <c r="IT119" s="14"/>
    </row>
    <row r="120" ht="14.25" spans="1:254">
      <c r="A120" s="7">
        <v>117</v>
      </c>
      <c r="B120" s="9" t="s">
        <v>139</v>
      </c>
      <c r="C120" s="9" t="s">
        <v>141</v>
      </c>
      <c r="D120" s="8">
        <v>18</v>
      </c>
      <c r="E120" s="8">
        <v>8357</v>
      </c>
      <c r="F120" s="8">
        <v>1817</v>
      </c>
      <c r="G120" s="8">
        <v>0</v>
      </c>
      <c r="H120" s="8">
        <v>1980</v>
      </c>
      <c r="I120" s="8">
        <v>2828</v>
      </c>
      <c r="J120" s="8">
        <v>1021</v>
      </c>
      <c r="K120" s="8">
        <v>7646</v>
      </c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4"/>
      <c r="IS120" s="14"/>
      <c r="IT120" s="14"/>
    </row>
    <row r="121" ht="14.25" spans="1:254">
      <c r="A121" s="7">
        <v>118</v>
      </c>
      <c r="B121" s="9" t="s">
        <v>139</v>
      </c>
      <c r="C121" s="9" t="s">
        <v>142</v>
      </c>
      <c r="D121" s="8">
        <v>24</v>
      </c>
      <c r="E121" s="8">
        <v>9545</v>
      </c>
      <c r="F121" s="8">
        <v>3160</v>
      </c>
      <c r="G121" s="8">
        <v>0</v>
      </c>
      <c r="H121" s="8">
        <v>1361</v>
      </c>
      <c r="I121" s="8">
        <v>4167</v>
      </c>
      <c r="J121" s="8">
        <v>0</v>
      </c>
      <c r="K121" s="8">
        <v>8688</v>
      </c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4"/>
      <c r="IS121" s="14"/>
      <c r="IT121" s="14"/>
    </row>
    <row r="122" ht="14.25" spans="1:254">
      <c r="A122" s="7">
        <v>119</v>
      </c>
      <c r="B122" s="9" t="s">
        <v>139</v>
      </c>
      <c r="C122" s="9" t="s">
        <v>143</v>
      </c>
      <c r="D122" s="8">
        <v>48</v>
      </c>
      <c r="E122" s="8">
        <v>13624</v>
      </c>
      <c r="F122" s="8">
        <v>2842</v>
      </c>
      <c r="G122" s="8">
        <v>0</v>
      </c>
      <c r="H122" s="8">
        <v>4116</v>
      </c>
      <c r="I122" s="8">
        <v>3807</v>
      </c>
      <c r="J122" s="8">
        <v>1564</v>
      </c>
      <c r="K122" s="8">
        <v>12329</v>
      </c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4"/>
      <c r="IS122" s="14"/>
      <c r="IT122" s="14"/>
    </row>
    <row r="123" ht="92" customHeight="1" spans="1:254">
      <c r="A123" s="7">
        <v>120</v>
      </c>
      <c r="B123" s="9" t="s">
        <v>139</v>
      </c>
      <c r="C123" s="9" t="s">
        <v>144</v>
      </c>
      <c r="D123" s="8">
        <v>62</v>
      </c>
      <c r="E123" s="8" t="s">
        <v>145</v>
      </c>
      <c r="F123" s="8">
        <v>6113</v>
      </c>
      <c r="G123" s="8">
        <v>0</v>
      </c>
      <c r="H123" s="8">
        <v>1521</v>
      </c>
      <c r="I123" s="8">
        <v>3670</v>
      </c>
      <c r="J123" s="8">
        <v>506</v>
      </c>
      <c r="K123" s="8">
        <v>11810</v>
      </c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4"/>
      <c r="IS123" s="14"/>
      <c r="IT123" s="14"/>
    </row>
    <row r="124" ht="14.25" spans="1:254">
      <c r="A124" s="7">
        <v>121</v>
      </c>
      <c r="B124" s="9" t="s">
        <v>139</v>
      </c>
      <c r="C124" s="9" t="s">
        <v>146</v>
      </c>
      <c r="D124" s="8">
        <v>50</v>
      </c>
      <c r="E124" s="8">
        <v>15280</v>
      </c>
      <c r="F124" s="8">
        <v>378</v>
      </c>
      <c r="G124" s="8">
        <v>0</v>
      </c>
      <c r="H124" s="8">
        <v>806</v>
      </c>
      <c r="I124" s="8">
        <v>6084</v>
      </c>
      <c r="J124" s="8">
        <v>3001</v>
      </c>
      <c r="K124" s="8">
        <v>10269</v>
      </c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4"/>
      <c r="IS124" s="14"/>
      <c r="IT124" s="14"/>
    </row>
    <row r="125" ht="14.25" spans="1:254">
      <c r="A125" s="7">
        <v>122</v>
      </c>
      <c r="B125" s="9" t="s">
        <v>139</v>
      </c>
      <c r="C125" s="9" t="s">
        <v>147</v>
      </c>
      <c r="D125" s="8">
        <v>37</v>
      </c>
      <c r="E125" s="8">
        <v>13113</v>
      </c>
      <c r="F125" s="8">
        <v>1267</v>
      </c>
      <c r="G125" s="8"/>
      <c r="H125" s="8">
        <v>2110</v>
      </c>
      <c r="I125" s="8">
        <v>7439</v>
      </c>
      <c r="J125" s="8">
        <v>1117</v>
      </c>
      <c r="K125" s="8">
        <v>11933</v>
      </c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4"/>
      <c r="IS125" s="14"/>
      <c r="IT125" s="14"/>
    </row>
    <row r="126" ht="14.25" spans="1:254">
      <c r="A126" s="7">
        <v>123</v>
      </c>
      <c r="B126" s="9" t="s">
        <v>139</v>
      </c>
      <c r="C126" s="9" t="s">
        <v>148</v>
      </c>
      <c r="D126" s="8">
        <v>47</v>
      </c>
      <c r="E126" s="8">
        <v>10960</v>
      </c>
      <c r="F126" s="8">
        <v>547</v>
      </c>
      <c r="G126" s="8">
        <v>0</v>
      </c>
      <c r="H126" s="8">
        <v>3027</v>
      </c>
      <c r="I126" s="8">
        <v>5015</v>
      </c>
      <c r="J126" s="8">
        <v>1200</v>
      </c>
      <c r="K126" s="8">
        <v>9789</v>
      </c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12"/>
      <c r="GO126" s="12"/>
      <c r="GP126" s="12"/>
      <c r="GQ126" s="12"/>
      <c r="GR126" s="12"/>
      <c r="GS126" s="12"/>
      <c r="GT126" s="12"/>
      <c r="GU126" s="12"/>
      <c r="GV126" s="12"/>
      <c r="GW126" s="12"/>
      <c r="GX126" s="12"/>
      <c r="GY126" s="12"/>
      <c r="GZ126" s="12"/>
      <c r="HA126" s="12"/>
      <c r="HB126" s="12"/>
      <c r="HC126" s="12"/>
      <c r="HD126" s="12"/>
      <c r="HE126" s="12"/>
      <c r="HF126" s="12"/>
      <c r="HG126" s="12"/>
      <c r="HH126" s="12"/>
      <c r="HI126" s="12"/>
      <c r="HJ126" s="12"/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12"/>
      <c r="HY126" s="12"/>
      <c r="HZ126" s="12"/>
      <c r="IA126" s="12"/>
      <c r="IB126" s="12"/>
      <c r="IC126" s="12"/>
      <c r="ID126" s="12"/>
      <c r="IE126" s="12"/>
      <c r="IF126" s="12"/>
      <c r="IG126" s="12"/>
      <c r="IH126" s="12"/>
      <c r="II126" s="12"/>
      <c r="IJ126" s="12"/>
      <c r="IK126" s="12"/>
      <c r="IL126" s="12"/>
      <c r="IM126" s="12"/>
      <c r="IN126" s="12"/>
      <c r="IO126" s="12"/>
      <c r="IP126" s="12"/>
      <c r="IQ126" s="12"/>
      <c r="IR126" s="14"/>
      <c r="IS126" s="14"/>
      <c r="IT126" s="14"/>
    </row>
    <row r="127" ht="14.25" spans="1:254">
      <c r="A127" s="7">
        <v>124</v>
      </c>
      <c r="B127" s="9" t="s">
        <v>139</v>
      </c>
      <c r="C127" s="9" t="s">
        <v>149</v>
      </c>
      <c r="D127" s="8">
        <v>26</v>
      </c>
      <c r="E127" s="8">
        <v>9810</v>
      </c>
      <c r="F127" s="8">
        <v>1650</v>
      </c>
      <c r="G127" s="8">
        <v>0</v>
      </c>
      <c r="H127" s="8">
        <v>2176</v>
      </c>
      <c r="I127" s="8">
        <v>5014</v>
      </c>
      <c r="J127" s="8">
        <v>0</v>
      </c>
      <c r="K127" s="8">
        <v>8840</v>
      </c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4"/>
      <c r="IS127" s="14"/>
      <c r="IT127" s="14"/>
    </row>
    <row r="128" ht="14.25" spans="1:254">
      <c r="A128" s="7">
        <v>125</v>
      </c>
      <c r="B128" s="9" t="s">
        <v>139</v>
      </c>
      <c r="C128" s="9" t="s">
        <v>150</v>
      </c>
      <c r="D128" s="8">
        <v>56</v>
      </c>
      <c r="E128" s="8">
        <v>16998</v>
      </c>
      <c r="F128" s="8">
        <v>5879</v>
      </c>
      <c r="G128" s="8">
        <v>0</v>
      </c>
      <c r="H128" s="8">
        <v>1960</v>
      </c>
      <c r="I128" s="8">
        <v>6415</v>
      </c>
      <c r="J128" s="8">
        <v>520</v>
      </c>
      <c r="K128" s="8">
        <v>14774</v>
      </c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4"/>
      <c r="IS128" s="14"/>
      <c r="IT128" s="14"/>
    </row>
    <row r="129" ht="14.25" spans="1:254">
      <c r="A129" s="7">
        <v>126</v>
      </c>
      <c r="B129" s="9" t="s">
        <v>139</v>
      </c>
      <c r="C129" s="9" t="s">
        <v>151</v>
      </c>
      <c r="D129" s="8">
        <v>38</v>
      </c>
      <c r="E129" s="8">
        <v>8520</v>
      </c>
      <c r="F129" s="8">
        <v>308</v>
      </c>
      <c r="G129" s="8">
        <v>0</v>
      </c>
      <c r="H129" s="8">
        <v>2380</v>
      </c>
      <c r="I129" s="8">
        <v>3059</v>
      </c>
      <c r="J129" s="8">
        <v>1939</v>
      </c>
      <c r="K129" s="8">
        <v>7686</v>
      </c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4"/>
      <c r="IS129" s="14"/>
      <c r="IT129" s="14"/>
    </row>
    <row r="130" ht="14.25" spans="1:254">
      <c r="A130" s="7">
        <v>127</v>
      </c>
      <c r="B130" s="9" t="s">
        <v>139</v>
      </c>
      <c r="C130" s="9" t="s">
        <v>152</v>
      </c>
      <c r="D130" s="8">
        <v>30</v>
      </c>
      <c r="E130" s="8">
        <v>8460</v>
      </c>
      <c r="F130" s="8">
        <v>2787</v>
      </c>
      <c r="G130" s="8">
        <v>526</v>
      </c>
      <c r="H130" s="8">
        <v>2119</v>
      </c>
      <c r="I130" s="8">
        <v>1568</v>
      </c>
      <c r="J130" s="8">
        <v>640</v>
      </c>
      <c r="K130" s="8">
        <v>7640</v>
      </c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4"/>
      <c r="IS130" s="14"/>
      <c r="IT130" s="14"/>
    </row>
    <row r="131" ht="14.25" spans="1:254">
      <c r="A131" s="7">
        <v>128</v>
      </c>
      <c r="B131" s="8" t="s">
        <v>153</v>
      </c>
      <c r="C131" s="8" t="s">
        <v>154</v>
      </c>
      <c r="D131" s="10">
        <v>24</v>
      </c>
      <c r="E131" s="10">
        <v>7486</v>
      </c>
      <c r="F131" s="10">
        <v>4970</v>
      </c>
      <c r="G131" s="10">
        <v>397</v>
      </c>
      <c r="H131" s="10">
        <v>593</v>
      </c>
      <c r="I131" s="10">
        <v>1448</v>
      </c>
      <c r="J131" s="10">
        <v>128</v>
      </c>
      <c r="K131" s="10">
        <v>7536</v>
      </c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4"/>
      <c r="IS131" s="14"/>
      <c r="IT131" s="14"/>
    </row>
    <row r="132" ht="14.25" spans="1:254">
      <c r="A132" s="7">
        <v>129</v>
      </c>
      <c r="B132" s="8" t="s">
        <v>153</v>
      </c>
      <c r="C132" s="8" t="s">
        <v>155</v>
      </c>
      <c r="D132" s="8">
        <v>59</v>
      </c>
      <c r="E132" s="8">
        <v>14127</v>
      </c>
      <c r="F132" s="8">
        <v>2611</v>
      </c>
      <c r="G132" s="8"/>
      <c r="H132" s="8">
        <v>1455</v>
      </c>
      <c r="I132" s="8">
        <v>9853</v>
      </c>
      <c r="J132" s="8">
        <v>874</v>
      </c>
      <c r="K132" s="8">
        <v>14793</v>
      </c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4"/>
      <c r="IS132" s="14"/>
      <c r="IT132" s="14"/>
    </row>
    <row r="133" ht="14.25" spans="1:254">
      <c r="A133" s="7">
        <v>130</v>
      </c>
      <c r="B133" s="8" t="s">
        <v>153</v>
      </c>
      <c r="C133" s="8" t="s">
        <v>156</v>
      </c>
      <c r="D133" s="10">
        <v>48</v>
      </c>
      <c r="E133" s="10">
        <v>16446</v>
      </c>
      <c r="F133" s="10">
        <v>5589</v>
      </c>
      <c r="G133" s="10"/>
      <c r="H133" s="10">
        <v>926</v>
      </c>
      <c r="I133" s="10">
        <v>9493</v>
      </c>
      <c r="J133" s="10">
        <v>10</v>
      </c>
      <c r="K133" s="10">
        <v>16018</v>
      </c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4"/>
      <c r="IS133" s="14"/>
      <c r="IT133" s="14"/>
    </row>
    <row r="134" ht="25" customHeight="1" spans="1:254">
      <c r="A134" s="7">
        <v>131</v>
      </c>
      <c r="B134" s="8" t="s">
        <v>157</v>
      </c>
      <c r="C134" s="8" t="s">
        <v>158</v>
      </c>
      <c r="D134" s="8">
        <v>32</v>
      </c>
      <c r="E134" s="8">
        <v>11709</v>
      </c>
      <c r="F134" s="8">
        <v>800</v>
      </c>
      <c r="G134" s="8">
        <v>0</v>
      </c>
      <c r="H134" s="8">
        <v>4605</v>
      </c>
      <c r="I134" s="8">
        <v>4002</v>
      </c>
      <c r="J134" s="8">
        <v>310</v>
      </c>
      <c r="K134" s="8">
        <v>8917</v>
      </c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4"/>
      <c r="IS134" s="14"/>
      <c r="IT134" s="14"/>
    </row>
    <row r="135" ht="27" spans="1:254">
      <c r="A135" s="7">
        <v>132</v>
      </c>
      <c r="B135" s="8" t="s">
        <v>159</v>
      </c>
      <c r="C135" s="8" t="s">
        <v>160</v>
      </c>
      <c r="D135" s="8">
        <v>89</v>
      </c>
      <c r="E135" s="8">
        <v>29823</v>
      </c>
      <c r="F135" s="8"/>
      <c r="G135" s="8">
        <v>4440</v>
      </c>
      <c r="H135" s="8">
        <v>1691</v>
      </c>
      <c r="I135" s="8">
        <v>2828</v>
      </c>
      <c r="J135" s="8">
        <v>776</v>
      </c>
      <c r="K135" s="8">
        <v>9735</v>
      </c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4"/>
      <c r="IS135" s="14"/>
      <c r="IT135" s="14"/>
    </row>
    <row r="136" ht="27" spans="1:254">
      <c r="A136" s="7">
        <v>133</v>
      </c>
      <c r="B136" s="8" t="s">
        <v>159</v>
      </c>
      <c r="C136" s="8" t="s">
        <v>161</v>
      </c>
      <c r="D136" s="8">
        <v>40</v>
      </c>
      <c r="E136" s="8">
        <v>12179</v>
      </c>
      <c r="F136" s="8">
        <v>381</v>
      </c>
      <c r="G136" s="8"/>
      <c r="H136" s="8">
        <v>2336</v>
      </c>
      <c r="I136" s="8">
        <v>3666</v>
      </c>
      <c r="J136" s="8">
        <v>235</v>
      </c>
      <c r="K136" s="8">
        <v>6618</v>
      </c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4"/>
      <c r="IS136" s="14"/>
      <c r="IT136" s="14"/>
    </row>
  </sheetData>
  <mergeCells count="7">
    <mergeCell ref="A1:K1"/>
    <mergeCell ref="F2:K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124建成区外乡镇街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梦♀碧落</cp:lastModifiedBy>
  <dcterms:created xsi:type="dcterms:W3CDTF">2016-01-08T04:57:00Z</dcterms:created>
  <dcterms:modified xsi:type="dcterms:W3CDTF">2018-06-25T02:41:03Z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